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ja_\REP_PRESUP_JUN_2025_AEM\"/>
    </mc:Choice>
  </mc:AlternateContent>
  <xr:revisionPtr revIDLastSave="0" documentId="8_{EDB21AA9-29A5-40FF-BFE8-02A7AACA7281}" xr6:coauthVersionLast="47" xr6:coauthVersionMax="47" xr10:uidLastSave="{00000000-0000-0000-0000-000000000000}"/>
  <bookViews>
    <workbookView xWindow="12975" yWindow="0" windowWidth="15825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/>
  <c r="D31" i="1" s="1"/>
  <c r="D39" i="1" s="1"/>
  <c r="D35" i="1"/>
  <c r="D13" i="1"/>
  <c r="D15" i="1" s="1"/>
  <c r="G15" i="1"/>
  <c r="F15" i="1"/>
  <c r="E31" i="1" l="1"/>
  <c r="E39" i="1" s="1"/>
  <c r="C31" i="1"/>
  <c r="C39" i="1" s="1"/>
  <c r="H35" i="1"/>
  <c r="H12" i="1"/>
  <c r="H11" i="1"/>
  <c r="H10" i="1"/>
  <c r="E15" i="1"/>
  <c r="C15" i="1"/>
  <c r="H15" i="1" s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<sst xmlns="http://schemas.openxmlformats.org/spreadsheetml/2006/main" count="53" uniqueCount="30">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</sst>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45" zoomScaleNormal="145" workbookViewId="0">
      <selection activeCell="A2" sqref="A2"/>
    </sheetView>
  </sheetViews>
  <sheetFormatPr baseColWidth="10" defaultColWidth="9.33203125" defaultRowHeight="12.75" x14ac:dyDescent="0.2"/>
  <cols>
    <col min="1" max="1" width="2.1640625" customWidth="1"/>
    <col min="2" max="2" width="60.6640625" customWidth="1"/>
    <col min="3" max="3" width="17.33203125" customWidth="1"/>
    <col min="4" max="4" width="18.6640625" customWidth="1"/>
    <col min="5" max="5" width="17.33203125" customWidth="1"/>
    <col min="6" max="6" width="18.6640625" customWidth="1"/>
    <col min="7" max="8" width="17.33203125" customWidth="1"/>
    <col min="9" max="9" width="8" customWidth="1"/>
  </cols>
  <sheetData>
    <row r="1" spans="1:9" ht="49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2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8.95" customHeight="1" x14ac:dyDescent="0.2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2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" customHeight="1" x14ac:dyDescent="0.2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9.9499999999999993" customHeight="1" x14ac:dyDescent="0.2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" customHeight="1" x14ac:dyDescent="0.2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9.9499999999999993" customHeight="1" x14ac:dyDescent="0.2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9.9499999999999993" customHeight="1" x14ac:dyDescent="0.2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" customHeight="1" x14ac:dyDescent="0.2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9.9499999999999993" customHeight="1" x14ac:dyDescent="0.2">
      <c r="A11" s="1"/>
      <c r="B11" s="10" t="s">
        <v>16</v>
      </c>
      <c r="C11" s="12">
        <v>0</v>
      </c>
      <c r="D11" s="12">
        <f>E11-C11</f>
        <v>0</v>
      </c>
      <c r="E11" s="12">
        <v>0</v>
      </c>
      <c r="F11" s="12">
        <v>0</v>
      </c>
      <c r="G11" s="12">
        <v>0</v>
      </c>
      <c r="H11" s="12">
        <f t="shared" si="0"/>
        <v>0</v>
      </c>
      <c r="I11" s="1"/>
    </row>
    <row r="12" spans="1:9" ht="17.100000000000001" customHeight="1" x14ac:dyDescent="0.2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00000000000001" customHeight="1" x14ac:dyDescent="0.2">
      <c r="A13" s="3"/>
      <c r="B13" s="10" t="s">
        <v>18</v>
      </c>
      <c r="C13" s="12">
        <v>69950034</v>
      </c>
      <c r="D13" s="12">
        <f>E13-C13</f>
        <v>-15523505</v>
      </c>
      <c r="E13" s="12">
        <v>54426529</v>
      </c>
      <c r="F13" s="12">
        <v>26772345.52</v>
      </c>
      <c r="G13" s="12">
        <v>26772345.52</v>
      </c>
      <c r="H13" s="12">
        <f>G13-C13</f>
        <v>-43177688.480000004</v>
      </c>
      <c r="I13" s="3"/>
    </row>
    <row r="14" spans="1:9" ht="9.9499999999999993" customHeight="1" x14ac:dyDescent="0.2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9.9499999999999993" customHeight="1" x14ac:dyDescent="0.2">
      <c r="A15" s="1"/>
      <c r="B15" s="24" t="s">
        <v>28</v>
      </c>
      <c r="C15" s="15">
        <f>SUM(C11,C13)</f>
        <v>69950034</v>
      </c>
      <c r="D15" s="15">
        <f>SUM(D11,D13)</f>
        <v>-15523505</v>
      </c>
      <c r="E15" s="15">
        <f>SUM(E11,E13)</f>
        <v>54426529</v>
      </c>
      <c r="F15" s="15">
        <f>SUM(F11,F13)</f>
        <v>26772345.52</v>
      </c>
      <c r="G15" s="15">
        <f>SUM(G11,G13)</f>
        <v>26772345.52</v>
      </c>
      <c r="H15" s="35">
        <f>G15-C15</f>
        <v>-43177688.480000004</v>
      </c>
      <c r="I15" s="1"/>
    </row>
    <row r="16" spans="1:9" ht="9.75" customHeight="1" x14ac:dyDescent="0.2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9.6" customHeight="1" x14ac:dyDescent="0.2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2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9.9499999999999993" customHeight="1" x14ac:dyDescent="0.2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9.9499999999999993" customHeight="1" x14ac:dyDescent="0.2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" customHeight="1" x14ac:dyDescent="0.2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9.9499999999999993" customHeight="1" x14ac:dyDescent="0.2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9.9499999999999993" customHeight="1" x14ac:dyDescent="0.2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" customHeight="1" x14ac:dyDescent="0.2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9.9499999999999993" customHeight="1" x14ac:dyDescent="0.2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9.9499999999999993" customHeight="1" x14ac:dyDescent="0.2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00000000000001" customHeight="1" x14ac:dyDescent="0.2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00000000000001" customHeight="1" x14ac:dyDescent="0.2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2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2">
      <c r="A31" s="1"/>
      <c r="B31" s="19" t="s">
        <v>24</v>
      </c>
      <c r="C31" s="21">
        <f>C35+C36</f>
        <v>69950034</v>
      </c>
      <c r="D31" s="21">
        <f>D35+D36</f>
        <v>-15523505</v>
      </c>
      <c r="E31" s="21">
        <f>E35+E36</f>
        <v>54426529</v>
      </c>
      <c r="F31" s="21">
        <f>F36</f>
        <v>26772345.52</v>
      </c>
      <c r="G31" s="21">
        <f>G36</f>
        <v>26772345.52</v>
      </c>
      <c r="H31" s="21">
        <f>H35+H36</f>
        <v>-43177688.480000004</v>
      </c>
      <c r="I31" s="1"/>
    </row>
    <row r="32" spans="1:9" ht="9" customHeight="1" x14ac:dyDescent="0.2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" customHeight="1" x14ac:dyDescent="0.2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9.9499999999999993" customHeight="1" x14ac:dyDescent="0.2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9.9499999999999993" customHeight="1" x14ac:dyDescent="0.2">
      <c r="A35" s="1"/>
      <c r="B35" s="18" t="s">
        <v>26</v>
      </c>
      <c r="C35" s="12">
        <v>0</v>
      </c>
      <c r="D35" s="11">
        <f t="shared" ref="D35:D36" si="1">E35-C35</f>
        <v>0</v>
      </c>
      <c r="E35" s="12">
        <v>0</v>
      </c>
      <c r="F35" s="12">
        <v>0</v>
      </c>
      <c r="G35" s="12">
        <v>0</v>
      </c>
      <c r="H35" s="12">
        <f>G35-C35</f>
        <v>0</v>
      </c>
      <c r="I35" s="1"/>
    </row>
    <row r="36" spans="1:9" ht="17.100000000000001" customHeight="1" x14ac:dyDescent="0.2">
      <c r="A36" s="3"/>
      <c r="B36" s="18" t="s">
        <v>18</v>
      </c>
      <c r="C36" s="12">
        <v>69950034</v>
      </c>
      <c r="D36" s="12">
        <f t="shared" si="1"/>
        <v>-15523505</v>
      </c>
      <c r="E36" s="12">
        <v>54426529</v>
      </c>
      <c r="F36" s="12">
        <v>26772345.52</v>
      </c>
      <c r="G36" s="12">
        <v>26772345.52</v>
      </c>
      <c r="H36" s="12">
        <f>G36-C36</f>
        <v>-43177688.480000004</v>
      </c>
      <c r="I36" s="3"/>
    </row>
    <row r="37" spans="1:9" ht="11.1" customHeight="1" x14ac:dyDescent="0.2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9.9499999999999993" customHeight="1" x14ac:dyDescent="0.2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9.9499999999999993" customHeight="1" x14ac:dyDescent="0.2">
      <c r="A39" s="1"/>
      <c r="B39" s="24" t="s">
        <v>28</v>
      </c>
      <c r="C39" s="15">
        <f>C31</f>
        <v>69950034</v>
      </c>
      <c r="D39" s="15">
        <f>D31</f>
        <v>-15523505</v>
      </c>
      <c r="E39" s="15">
        <f>E31</f>
        <v>54426529</v>
      </c>
      <c r="F39" s="15">
        <f t="shared" ref="F39:G39" si="2">F31</f>
        <v>26772345.52</v>
      </c>
      <c r="G39" s="15">
        <f t="shared" si="2"/>
        <v>26772345.52</v>
      </c>
      <c r="H39" s="35">
        <f>G39-C39</f>
        <v>-43177688.480000004</v>
      </c>
      <c r="I39" s="1"/>
    </row>
    <row r="40" spans="1:9" ht="9.6" customHeight="1" x14ac:dyDescent="0.2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ANDREA XIMENA ANDRADE OROZCO</cp:lastModifiedBy>
  <cp:lastPrinted>2024-06-13T23:57:13Z</cp:lastPrinted>
  <dcterms:created xsi:type="dcterms:W3CDTF">2024-04-17T15:30:09Z</dcterms:created>
  <dcterms:modified xsi:type="dcterms:W3CDTF">2025-07-11T01:34:43Z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