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em2025\REPORTES_MENSUALES_2025\"/>
    </mc:Choice>
  </mc:AlternateContent>
  <xr:revisionPtr revIDLastSave="0" documentId="8_{EE4E9D8D-05A0-48DA-AA03-FE5534C681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D36" i="1"/>
  <c r="D31" i="1" s="1"/>
  <c r="D39" i="1" s="1"/>
  <c r="D35" i="1"/>
  <c r="D13" i="1"/>
  <c r="D15" i="1" s="1"/>
  <c r="G15" i="1"/>
  <c r="F15" i="1"/>
  <c r="E31" i="1" l="1"/>
  <c r="E39" i="1" s="1"/>
  <c r="C31" i="1"/>
  <c r="C39" i="1" s="1"/>
  <c r="H35" i="1"/>
  <c r="H12" i="1"/>
  <c r="H11" i="1"/>
  <c r="H10" i="1"/>
  <c r="E15" i="1"/>
  <c r="C15" i="1"/>
  <c r="H15" i="1" s="1"/>
  <c r="H36" i="1" l="1"/>
  <c r="H31" i="1" s="1"/>
  <c r="H13" i="1"/>
  <c r="G31" i="1"/>
  <c r="G39" i="1" s="1"/>
  <c r="H39" i="1" s="1"/>
  <c r="F31" i="1"/>
  <c r="F39" i="1" s="1"/>
</calcChain>
</file>

<file path=xl/sharedStrings.xml><?xml version="1.0" encoding="utf-8"?>
<sst xmlns="http://schemas.openxmlformats.org/spreadsheetml/2006/main" count="53" uniqueCount="30">
  <si>
    <r>
      <rPr>
        <sz val="6.5"/>
        <color rgb="FFFFFFFF"/>
        <rFont val="Lucida Sans"/>
        <family val="2"/>
      </rPr>
      <t>Rubro de Ingresos</t>
    </r>
  </si>
  <si>
    <r>
      <rPr>
        <sz val="6.5"/>
        <color rgb="FFFFFFFF"/>
        <rFont val="Lucida Sans"/>
        <family val="2"/>
      </rPr>
      <t>INGRESO</t>
    </r>
  </si>
  <si>
    <r>
      <rPr>
        <sz val="6.5"/>
        <color rgb="FFFFFFFF"/>
        <rFont val="Lucida Sans"/>
        <family val="2"/>
      </rPr>
      <t>DIFERENCIA</t>
    </r>
  </si>
  <si>
    <r>
      <rPr>
        <sz val="6.5"/>
        <color rgb="FFFFFFFF"/>
        <rFont val="Lucida Sans"/>
        <family val="2"/>
      </rPr>
      <t>ESTIMADO</t>
    </r>
  </si>
  <si>
    <r>
      <rPr>
        <sz val="6.5"/>
        <color rgb="FFFFFFFF"/>
        <rFont val="Lucida Sans"/>
        <family val="2"/>
      </rPr>
      <t>AMPLIACIONES Y REDUCCIONES</t>
    </r>
  </si>
  <si>
    <r>
      <rPr>
        <sz val="6.5"/>
        <color rgb="FFFFFFFF"/>
        <rFont val="Lucida Sans"/>
        <family val="2"/>
      </rPr>
      <t>MODIFICADO</t>
    </r>
  </si>
  <si>
    <r>
      <rPr>
        <sz val="6.5"/>
        <color rgb="FFFFFFFF"/>
        <rFont val="Lucida Sans"/>
        <family val="2"/>
      </rPr>
      <t>DEVENGADO</t>
    </r>
  </si>
  <si>
    <r>
      <rPr>
        <sz val="6.5"/>
        <color rgb="FFFFFFFF"/>
        <rFont val="Lucida Sans"/>
        <family val="2"/>
      </rPr>
      <t>RECAUDADO</t>
    </r>
  </si>
  <si>
    <r>
      <rPr>
        <sz val="7"/>
        <color rgb="FFFFFFFF"/>
        <rFont val="Lucida Sans"/>
        <family val="2"/>
      </rPr>
      <t>(3 = 1 + 2)</t>
    </r>
  </si>
  <si>
    <r>
      <rPr>
        <sz val="7"/>
        <color rgb="FFFFFFFF"/>
        <rFont val="Lucida Sans"/>
        <family val="2"/>
      </rPr>
      <t>(6 = 5 - 1)</t>
    </r>
  </si>
  <si>
    <r>
      <rPr>
        <sz val="6.5"/>
        <rFont val="Lucida Sans"/>
        <family val="2"/>
      </rPr>
      <t>Impuestos</t>
    </r>
  </si>
  <si>
    <r>
      <rPr>
        <sz val="6.5"/>
        <rFont val="Lucida Sans"/>
        <family val="2"/>
      </rPr>
      <t>Cuotas y Aportaciones de Seguridad Social</t>
    </r>
  </si>
  <si>
    <r>
      <rPr>
        <sz val="6.5"/>
        <rFont val="Lucida Sans"/>
        <family val="2"/>
      </rPr>
      <t>Contribuciones de Mejoras</t>
    </r>
  </si>
  <si>
    <r>
      <rPr>
        <sz val="6.5"/>
        <rFont val="Lucida Sans"/>
        <family val="2"/>
      </rPr>
      <t>Derechos</t>
    </r>
  </si>
  <si>
    <r>
      <rPr>
        <sz val="6.5"/>
        <rFont val="Lucida Sans"/>
        <family val="2"/>
      </rPr>
      <t>Productos</t>
    </r>
  </si>
  <si>
    <r>
      <rPr>
        <sz val="6.5"/>
        <rFont val="Lucida Sans"/>
        <family val="2"/>
      </rPr>
      <t>Aprovechamientos</t>
    </r>
  </si>
  <si>
    <r>
      <rPr>
        <sz val="6.5"/>
        <rFont val="Lucida Sans"/>
        <family val="2"/>
      </rPr>
      <t>Ingresos por Venta de Bienes, Prestación de Servicios y Otros Ingresos</t>
    </r>
  </si>
  <si>
    <r>
      <rPr>
        <sz val="6.5"/>
        <rFont val="Lucida Sans"/>
        <family val="2"/>
      </rPr>
      <t>Participaciones, Aportaciones, Convenios, Incentivos Derivados de la Colaboración Fiscal y Fondos Distintos de Aportaciones</t>
    </r>
  </si>
  <si>
    <r>
      <rPr>
        <sz val="6.5"/>
        <rFont val="Lucida Sans"/>
        <family val="2"/>
      </rPr>
      <t>Transferencias, Asignaciones, Subsidios y Subvenciones, y Pensiones y Jubilaciones</t>
    </r>
  </si>
  <si>
    <r>
      <rPr>
        <sz val="6.5"/>
        <rFont val="Lucida Sans"/>
        <family val="2"/>
      </rPr>
      <t>Ingresos Derivados de Financiamientos</t>
    </r>
  </si>
  <si>
    <r>
      <rPr>
        <sz val="6.5"/>
        <rFont val="Lucida Sans"/>
        <family val="2"/>
      </rPr>
      <t>Ingresos Excedentes</t>
    </r>
  </si>
  <si>
    <r>
      <rPr>
        <sz val="6.5"/>
        <color rgb="FFFFFFFF"/>
        <rFont val="Lucida Sans"/>
        <family val="2"/>
      </rPr>
      <t>Estado Analítico de Ingresos por Fuente de Financiamiento</t>
    </r>
  </si>
  <si>
    <r>
      <rPr>
        <sz val="6.5"/>
        <rFont val="Lucida Sans"/>
        <family val="2"/>
      </rPr>
      <t>Ingresos del Poder Ejecutivo Federal o Estatal y de los Municipios</t>
    </r>
  </si>
  <si>
    <r>
      <rPr>
        <sz val="6.5"/>
        <rFont val="Lucida Sans"/>
        <family val="2"/>
      </rPr>
      <t>Ingresos de los Entes Públicos de los Poderes Legislativo y Judicial, de los</t>
    </r>
  </si>
  <si>
    <r>
      <rPr>
        <sz val="6.5"/>
        <rFont val="Lucida Sans"/>
        <family val="2"/>
      </rPr>
      <t>Órganos Autónomos y del Sector Paraestatal o Paramunicipal, así como de</t>
    </r>
  </si>
  <si>
    <r>
      <rPr>
        <sz val="6.5"/>
        <rFont val="Lucida Sans"/>
        <family val="2"/>
      </rPr>
      <t>las Empresas Productivas del Estado</t>
    </r>
  </si>
  <si>
    <r>
      <rPr>
        <sz val="6.5"/>
        <rFont val="Lucida Sans"/>
        <family val="2"/>
      </rPr>
      <t>Ingresos por Ventas de Bienes, Prestación de Servicios y Otros Ingresos</t>
    </r>
  </si>
  <si>
    <r>
      <rPr>
        <sz val="6.5"/>
        <rFont val="Lucida Sans"/>
        <family val="2"/>
      </rPr>
      <t>Ingresos Derivados de Financiamiento</t>
    </r>
  </si>
  <si>
    <t>Total</t>
  </si>
  <si>
    <t>ESTADO ANALÍTICO DE INGRESOS
JZN AGENCIA ESPACIAL MEXICANA
(PESOS)
AL MES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</si>
</sst>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"/>
  </numFmts>
  <fonts count="11" x14ac:knownFonts="1">
    <font>
      <sz val="10"/>
      <color rgb="FF000000"/>
      <name val="Times New Roman"/>
      <charset val="204"/>
    </font>
    <font>
      <b/>
      <sz val="6.5"/>
      <name val="Lucida Sans"/>
      <family val="2"/>
    </font>
    <font>
      <b/>
      <sz val="7"/>
      <color rgb="FFFFFFFF"/>
      <name val="Lucida Sans"/>
      <family val="2"/>
    </font>
    <font>
      <b/>
      <sz val="7"/>
      <name val="Lucida Sans"/>
      <family val="2"/>
    </font>
    <font>
      <sz val="6.5"/>
      <name val="Lucida Sans"/>
      <family val="2"/>
    </font>
    <font>
      <sz val="6.5"/>
      <color rgb="FF000000"/>
      <name val="Lucida Sans"/>
      <family val="2"/>
    </font>
    <font>
      <b/>
      <sz val="6.5"/>
      <color rgb="FF000000"/>
      <name val="Lucida Sans"/>
      <family val="2"/>
    </font>
    <font>
      <sz val="7"/>
      <name val="Lucida Sans"/>
      <family val="2"/>
    </font>
    <font>
      <sz val="6.5"/>
      <color rgb="FFFFFFFF"/>
      <name val="Lucida Sans"/>
      <family val="2"/>
    </font>
    <font>
      <sz val="7"/>
      <color rgb="FFFFFFFF"/>
      <name val="Lucida Sans"/>
      <family val="2"/>
    </font>
    <font>
      <sz val="6.5"/>
      <name val="Lucida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D3C09B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 applyAlignment="1">
      <alignment horizontal="left" vertical="top"/>
    </xf>
    <xf numFmtId="0" fontId="0" fillId="0" borderId="0" xfId="0" applyAlignment="1">
      <alignment horizontal="left" wrapText="1"/>
    </xf>
    <xf numFmtId="0" fontId="1" fillId="2" borderId="1" xfId="0" applyFont="1" applyFill="1" applyBorder="1" applyAlignment="1">
      <alignment horizontal="left" vertical="top" wrapText="1" indent="2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left" vertical="top" wrapText="1" indent="1"/>
    </xf>
    <xf numFmtId="164" fontId="2" fillId="2" borderId="1" xfId="0" applyNumberFormat="1" applyFont="1" applyFill="1" applyBorder="1" applyAlignment="1">
      <alignment horizontal="center" vertical="top" shrinkToFit="1"/>
    </xf>
    <xf numFmtId="164" fontId="2" fillId="2" borderId="1" xfId="0" applyNumberFormat="1" applyFont="1" applyFill="1" applyBorder="1" applyAlignment="1">
      <alignment horizontal="left" vertical="top" indent="4" shrinkToFit="1"/>
    </xf>
    <xf numFmtId="0" fontId="3" fillId="2" borderId="1" xfId="0" applyFont="1" applyFill="1" applyBorder="1" applyAlignment="1">
      <alignment horizontal="left" vertical="top" wrapText="1" indent="2"/>
    </xf>
    <xf numFmtId="0" fontId="4" fillId="0" borderId="2" xfId="0" applyFont="1" applyBorder="1" applyAlignment="1">
      <alignment horizontal="left" vertical="top" wrapText="1" indent="2"/>
    </xf>
    <xf numFmtId="1" fontId="5" fillId="0" borderId="2" xfId="0" applyNumberFormat="1" applyFont="1" applyBorder="1" applyAlignment="1">
      <alignment horizontal="right" vertical="top" shrinkToFit="1"/>
    </xf>
    <xf numFmtId="0" fontId="4" fillId="0" borderId="3" xfId="0" applyFont="1" applyBorder="1" applyAlignment="1">
      <alignment horizontal="left" vertical="top" wrapText="1" indent="2"/>
    </xf>
    <xf numFmtId="1" fontId="5" fillId="0" borderId="3" xfId="0" applyNumberFormat="1" applyFont="1" applyBorder="1" applyAlignment="1">
      <alignment horizontal="right" vertical="top" shrinkToFit="1"/>
    </xf>
    <xf numFmtId="3" fontId="5" fillId="0" borderId="3" xfId="0" applyNumberFormat="1" applyFont="1" applyBorder="1" applyAlignment="1">
      <alignment horizontal="right" vertical="top" shrinkToFit="1"/>
    </xf>
    <xf numFmtId="0" fontId="4" fillId="0" borderId="4" xfId="0" applyFont="1" applyBorder="1" applyAlignment="1">
      <alignment horizontal="left" vertical="top" wrapText="1" indent="2"/>
    </xf>
    <xf numFmtId="1" fontId="5" fillId="0" borderId="4" xfId="0" applyNumberFormat="1" applyFont="1" applyBorder="1" applyAlignment="1">
      <alignment horizontal="right" vertical="top" shrinkToFit="1"/>
    </xf>
    <xf numFmtId="3" fontId="6" fillId="0" borderId="1" xfId="0" applyNumberFormat="1" applyFont="1" applyBorder="1" applyAlignment="1">
      <alignment horizontal="right" vertical="top" shrinkToFit="1"/>
    </xf>
    <xf numFmtId="0" fontId="1" fillId="0" borderId="2" xfId="0" applyFont="1" applyBorder="1" applyAlignment="1">
      <alignment horizontal="left" vertical="top" wrapText="1" indent="2"/>
    </xf>
    <xf numFmtId="1" fontId="6" fillId="0" borderId="2" xfId="0" applyNumberFormat="1" applyFont="1" applyBorder="1" applyAlignment="1">
      <alignment horizontal="right" vertical="top" shrinkToFit="1"/>
    </xf>
    <xf numFmtId="0" fontId="4" fillId="0" borderId="3" xfId="0" applyFont="1" applyBorder="1" applyAlignment="1">
      <alignment horizontal="left" vertical="top" wrapText="1" indent="3"/>
    </xf>
    <xf numFmtId="0" fontId="1" fillId="0" borderId="3" xfId="0" applyFont="1" applyBorder="1" applyAlignment="1">
      <alignment horizontal="left" vertical="top" wrapText="1" indent="2"/>
    </xf>
    <xf numFmtId="0" fontId="0" fillId="0" borderId="3" xfId="0" applyBorder="1" applyAlignment="1">
      <alignment horizontal="left" wrapText="1"/>
    </xf>
    <xf numFmtId="3" fontId="6" fillId="0" borderId="3" xfId="0" applyNumberFormat="1" applyFont="1" applyBorder="1" applyAlignment="1">
      <alignment horizontal="right" vertical="top" shrinkToFit="1"/>
    </xf>
    <xf numFmtId="1" fontId="6" fillId="0" borderId="3" xfId="0" applyNumberFormat="1" applyFont="1" applyBorder="1" applyAlignment="1">
      <alignment horizontal="right" vertical="top" shrinkToFit="1"/>
    </xf>
    <xf numFmtId="0" fontId="4" fillId="0" borderId="4" xfId="0" applyFont="1" applyBorder="1" applyAlignment="1">
      <alignment horizontal="left" vertical="top" wrapText="1" indent="3"/>
    </xf>
    <xf numFmtId="0" fontId="10" fillId="0" borderId="1" xfId="0" applyFont="1" applyBorder="1" applyAlignment="1">
      <alignment horizontal="left" vertical="top" wrapText="1" indent="2"/>
    </xf>
    <xf numFmtId="0" fontId="7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top" wrapText="1" indent="2"/>
    </xf>
    <xf numFmtId="0" fontId="1" fillId="2" borderId="4" xfId="0" applyFont="1" applyFill="1" applyBorder="1" applyAlignment="1">
      <alignment horizontal="left" vertical="top" wrapText="1" indent="2"/>
    </xf>
    <xf numFmtId="3" fontId="6" fillId="0" borderId="2" xfId="0" applyNumberFormat="1" applyFont="1" applyBorder="1" applyAlignment="1">
      <alignment horizontal="center" vertical="center" shrinkToFit="1"/>
    </xf>
    <xf numFmtId="3" fontId="6" fillId="0" borderId="4" xfId="0" applyNumberFormat="1" applyFont="1" applyBorder="1" applyAlignment="1">
      <alignment horizontal="center" vertical="center" shrinkToFit="1"/>
    </xf>
    <xf numFmtId="0" fontId="0" fillId="0" borderId="9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1" fillId="0" borderId="5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 indent="5"/>
    </xf>
    <xf numFmtId="0" fontId="1" fillId="2" borderId="3" xfId="0" applyFont="1" applyFill="1" applyBorder="1" applyAlignment="1">
      <alignment horizontal="left" vertical="top" wrapText="1" indent="5"/>
    </xf>
    <xf numFmtId="0" fontId="1" fillId="2" borderId="4" xfId="0" applyFont="1" applyFill="1" applyBorder="1" applyAlignment="1">
      <alignment horizontal="left" vertical="top" wrapText="1" indent="5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40</xdr:row>
      <xdr:rowOff>0</xdr:rowOff>
    </xdr:from>
    <xdr:ext cx="9423400" cy="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0"/>
          <a:ext cx="9423400" cy="0"/>
        </a:xfrm>
        <a:custGeom>
          <a:avLst/>
          <a:gdLst/>
          <a:ahLst/>
          <a:cxnLst/>
          <a:rect l="0" t="0" r="0" b="0"/>
          <a:pathLst>
            <a:path w="9423400">
              <a:moveTo>
                <a:pt x="0" y="0"/>
              </a:moveTo>
              <a:lnTo>
                <a:pt x="1284986" y="0"/>
              </a:lnTo>
            </a:path>
            <a:path w="9423400">
              <a:moveTo>
                <a:pt x="1284986" y="0"/>
              </a:moveTo>
              <a:lnTo>
                <a:pt x="8138414" y="0"/>
              </a:lnTo>
            </a:path>
            <a:path w="9423400">
              <a:moveTo>
                <a:pt x="8138414" y="0"/>
              </a:moveTo>
              <a:lnTo>
                <a:pt x="9252077" y="0"/>
              </a:lnTo>
            </a:path>
            <a:path w="9423400">
              <a:moveTo>
                <a:pt x="9252077" y="0"/>
              </a:moveTo>
              <a:lnTo>
                <a:pt x="9423400" y="0"/>
              </a:lnTo>
            </a:path>
          </a:pathLst>
        </a:custGeom>
        <a:ln w="12700">
          <a:solidFill>
            <a:srgbClr val="7F7F7F"/>
          </a:solidFill>
        </a:ln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tabSelected="1" zoomScale="145" zoomScaleNormal="145" workbookViewId="0">
      <selection activeCell="E36" sqref="E36:G36"/>
    </sheetView>
  </sheetViews>
  <sheetFormatPr baseColWidth="10" defaultColWidth="9.33203125" defaultRowHeight="12.75" x14ac:dyDescent="0.2"/>
  <cols>
    <col min="1" max="1" width="2.1640625" customWidth="1"/>
    <col min="2" max="2" width="60.6640625" customWidth="1"/>
    <col min="3" max="3" width="17.33203125" customWidth="1"/>
    <col min="4" max="4" width="18.6640625" customWidth="1"/>
    <col min="5" max="5" width="17.33203125" customWidth="1"/>
    <col min="6" max="6" width="18.6640625" customWidth="1"/>
    <col min="7" max="8" width="17.33203125" customWidth="1"/>
    <col min="9" max="9" width="8" customWidth="1"/>
  </cols>
  <sheetData>
    <row r="1" spans="1:9" ht="49.5" customHeight="1" x14ac:dyDescent="0.2">
      <c r="A1" s="25" t="s">
        <v>29</v>
      </c>
      <c r="B1" s="26"/>
      <c r="C1" s="26"/>
      <c r="D1" s="26"/>
      <c r="E1" s="26"/>
      <c r="F1" s="26"/>
      <c r="G1" s="26"/>
      <c r="H1" s="26"/>
      <c r="I1" s="26"/>
    </row>
    <row r="2" spans="1:9" ht="9" customHeight="1" x14ac:dyDescent="0.2">
      <c r="A2" s="1"/>
      <c r="B2" s="27" t="s">
        <v>0</v>
      </c>
      <c r="C2" s="30" t="s">
        <v>1</v>
      </c>
      <c r="D2" s="31"/>
      <c r="E2" s="31"/>
      <c r="F2" s="31"/>
      <c r="G2" s="32"/>
      <c r="H2" s="33" t="s">
        <v>2</v>
      </c>
      <c r="I2" s="1"/>
    </row>
    <row r="3" spans="1:9" ht="18.95" customHeight="1" x14ac:dyDescent="0.2">
      <c r="A3" s="3"/>
      <c r="B3" s="28"/>
      <c r="C3" s="2" t="s">
        <v>3</v>
      </c>
      <c r="D3" s="4" t="s">
        <v>4</v>
      </c>
      <c r="E3" s="2" t="s">
        <v>5</v>
      </c>
      <c r="F3" s="2" t="s">
        <v>6</v>
      </c>
      <c r="G3" s="2" t="s">
        <v>7</v>
      </c>
      <c r="H3" s="34"/>
      <c r="I3" s="3"/>
    </row>
    <row r="4" spans="1:9" ht="9" customHeight="1" x14ac:dyDescent="0.2">
      <c r="A4" s="1"/>
      <c r="B4" s="29"/>
      <c r="C4" s="5">
        <v>-1</v>
      </c>
      <c r="D4" s="6">
        <v>-2</v>
      </c>
      <c r="E4" s="7" t="s">
        <v>8</v>
      </c>
      <c r="F4" s="5">
        <v>-4</v>
      </c>
      <c r="G4" s="5">
        <v>-5</v>
      </c>
      <c r="H4" s="7" t="s">
        <v>9</v>
      </c>
      <c r="I4" s="1"/>
    </row>
    <row r="5" spans="1:9" ht="11.1" customHeight="1" x14ac:dyDescent="0.2">
      <c r="A5" s="1"/>
      <c r="B5" s="8" t="s">
        <v>10</v>
      </c>
      <c r="C5" s="9">
        <v>0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1"/>
    </row>
    <row r="6" spans="1:9" ht="9.9499999999999993" customHeight="1" x14ac:dyDescent="0.2">
      <c r="A6" s="1"/>
      <c r="B6" s="10" t="s">
        <v>11</v>
      </c>
      <c r="C6" s="11">
        <v>0</v>
      </c>
      <c r="D6" s="11">
        <v>0</v>
      </c>
      <c r="E6" s="11">
        <v>0</v>
      </c>
      <c r="F6" s="11">
        <v>0</v>
      </c>
      <c r="G6" s="11">
        <v>0</v>
      </c>
      <c r="H6" s="11">
        <v>0</v>
      </c>
      <c r="I6" s="1"/>
    </row>
    <row r="7" spans="1:9" ht="11.1" customHeight="1" x14ac:dyDescent="0.2">
      <c r="A7" s="1"/>
      <c r="B7" s="10" t="s">
        <v>12</v>
      </c>
      <c r="C7" s="11">
        <v>0</v>
      </c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1"/>
    </row>
    <row r="8" spans="1:9" ht="9.9499999999999993" customHeight="1" x14ac:dyDescent="0.2">
      <c r="A8" s="1"/>
      <c r="B8" s="10" t="s">
        <v>13</v>
      </c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"/>
    </row>
    <row r="9" spans="1:9" ht="9.9499999999999993" customHeight="1" x14ac:dyDescent="0.2">
      <c r="A9" s="1"/>
      <c r="B9" s="10" t="s">
        <v>14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"/>
    </row>
    <row r="10" spans="1:9" ht="11.1" customHeight="1" x14ac:dyDescent="0.2">
      <c r="A10" s="1"/>
      <c r="B10" s="10" t="s">
        <v>15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2">
        <f t="shared" ref="H10:H12" si="0">G10-C10</f>
        <v>0</v>
      </c>
      <c r="I10" s="1"/>
    </row>
    <row r="11" spans="1:9" ht="9.9499999999999993" customHeight="1" x14ac:dyDescent="0.2">
      <c r="A11" s="1"/>
      <c r="B11" s="10" t="s">
        <v>16</v>
      </c>
      <c r="C11" s="12">
        <v>0</v>
      </c>
      <c r="D11" s="12">
        <f>E11-C11</f>
        <v>0</v>
      </c>
      <c r="E11" s="12">
        <v>0</v>
      </c>
      <c r="F11" s="12">
        <v>0</v>
      </c>
      <c r="G11" s="12">
        <v>0</v>
      </c>
      <c r="H11" s="12">
        <f t="shared" si="0"/>
        <v>0</v>
      </c>
      <c r="I11" s="1"/>
    </row>
    <row r="12" spans="1:9" ht="17.100000000000001" customHeight="1" x14ac:dyDescent="0.2">
      <c r="A12" s="3"/>
      <c r="B12" s="10" t="s">
        <v>17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2">
        <f t="shared" si="0"/>
        <v>0</v>
      </c>
      <c r="I12" s="3"/>
    </row>
    <row r="13" spans="1:9" ht="17.100000000000001" customHeight="1" x14ac:dyDescent="0.2">
      <c r="A13" s="3"/>
      <c r="B13" s="10" t="s">
        <v>18</v>
      </c>
      <c r="C13" s="12">
        <v>69950034</v>
      </c>
      <c r="D13" s="12">
        <f>E13-C13</f>
        <v>-10533205</v>
      </c>
      <c r="E13" s="12">
        <v>59416829</v>
      </c>
      <c r="F13" s="12">
        <v>9127490.1300000008</v>
      </c>
      <c r="G13" s="12">
        <v>9127490.1300000008</v>
      </c>
      <c r="H13" s="12">
        <f>G13-C13</f>
        <v>-60822543.869999997</v>
      </c>
      <c r="I13" s="3"/>
    </row>
    <row r="14" spans="1:9" ht="9.9499999999999993" customHeight="1" x14ac:dyDescent="0.2">
      <c r="A14" s="1"/>
      <c r="B14" s="13" t="s">
        <v>19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"/>
    </row>
    <row r="15" spans="1:9" ht="9.9499999999999993" customHeight="1" x14ac:dyDescent="0.2">
      <c r="A15" s="1"/>
      <c r="B15" s="24" t="s">
        <v>28</v>
      </c>
      <c r="C15" s="15">
        <f>SUM(C11,C13)</f>
        <v>69950034</v>
      </c>
      <c r="D15" s="15">
        <f>SUM(D11,D13)</f>
        <v>-10533205</v>
      </c>
      <c r="E15" s="15">
        <f>SUM(E11,E13)</f>
        <v>59416829</v>
      </c>
      <c r="F15" s="15">
        <f>SUM(F11,F13)</f>
        <v>9127490.1300000008</v>
      </c>
      <c r="G15" s="15">
        <f>SUM(G11,G13)</f>
        <v>9127490.1300000008</v>
      </c>
      <c r="H15" s="35">
        <f>G15-C15</f>
        <v>-60822543.869999997</v>
      </c>
      <c r="I15" s="1"/>
    </row>
    <row r="16" spans="1:9" ht="9.75" customHeight="1" x14ac:dyDescent="0.2">
      <c r="A16" s="1"/>
      <c r="B16" s="37"/>
      <c r="C16" s="37"/>
      <c r="D16" s="37"/>
      <c r="E16" s="38"/>
      <c r="F16" s="39" t="s">
        <v>20</v>
      </c>
      <c r="G16" s="40"/>
      <c r="H16" s="36"/>
      <c r="I16" s="1"/>
    </row>
    <row r="17" spans="1:9" ht="9.75" customHeight="1" x14ac:dyDescent="0.2">
      <c r="A17" s="1"/>
      <c r="B17" s="1"/>
      <c r="C17" s="1"/>
      <c r="D17" s="1"/>
      <c r="E17" s="1"/>
      <c r="F17" s="1"/>
      <c r="G17" s="1"/>
      <c r="H17" s="1"/>
      <c r="I17" s="1"/>
    </row>
    <row r="18" spans="1:9" ht="9.6" customHeight="1" x14ac:dyDescent="0.2">
      <c r="A18" s="1"/>
      <c r="B18" s="41" t="s">
        <v>21</v>
      </c>
      <c r="C18" s="30" t="s">
        <v>1</v>
      </c>
      <c r="D18" s="31"/>
      <c r="E18" s="31"/>
      <c r="F18" s="31"/>
      <c r="G18" s="32"/>
      <c r="H18" s="33" t="s">
        <v>2</v>
      </c>
      <c r="I18" s="1"/>
    </row>
    <row r="19" spans="1:9" ht="18" customHeight="1" x14ac:dyDescent="0.2">
      <c r="A19" s="3"/>
      <c r="B19" s="42"/>
      <c r="C19" s="2" t="s">
        <v>3</v>
      </c>
      <c r="D19" s="4" t="s">
        <v>4</v>
      </c>
      <c r="E19" s="2" t="s">
        <v>5</v>
      </c>
      <c r="F19" s="2" t="s">
        <v>6</v>
      </c>
      <c r="G19" s="2" t="s">
        <v>7</v>
      </c>
      <c r="H19" s="34"/>
      <c r="I19" s="3"/>
    </row>
    <row r="20" spans="1:9" ht="9.9499999999999993" customHeight="1" x14ac:dyDescent="0.2">
      <c r="A20" s="1"/>
      <c r="B20" s="43"/>
      <c r="C20" s="5">
        <v>-1</v>
      </c>
      <c r="D20" s="6">
        <v>-2</v>
      </c>
      <c r="E20" s="7" t="s">
        <v>8</v>
      </c>
      <c r="F20" s="5">
        <v>-4</v>
      </c>
      <c r="G20" s="5">
        <v>-5</v>
      </c>
      <c r="H20" s="7" t="s">
        <v>9</v>
      </c>
      <c r="I20" s="1"/>
    </row>
    <row r="21" spans="1:9" ht="9.9499999999999993" customHeight="1" x14ac:dyDescent="0.2">
      <c r="A21" s="1"/>
      <c r="B21" s="16" t="s">
        <v>22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"/>
    </row>
    <row r="22" spans="1:9" ht="11.1" customHeight="1" x14ac:dyDescent="0.2">
      <c r="A22" s="1"/>
      <c r="B22" s="18" t="s">
        <v>10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"/>
    </row>
    <row r="23" spans="1:9" ht="9.9499999999999993" customHeight="1" x14ac:dyDescent="0.2">
      <c r="A23" s="1"/>
      <c r="B23" s="18" t="s">
        <v>11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"/>
    </row>
    <row r="24" spans="1:9" ht="9.9499999999999993" customHeight="1" x14ac:dyDescent="0.2">
      <c r="A24" s="1"/>
      <c r="B24" s="18" t="s">
        <v>12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"/>
    </row>
    <row r="25" spans="1:9" ht="11.1" customHeight="1" x14ac:dyDescent="0.2">
      <c r="A25" s="1"/>
      <c r="B25" s="18" t="s">
        <v>13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"/>
    </row>
    <row r="26" spans="1:9" ht="9.9499999999999993" customHeight="1" x14ac:dyDescent="0.2">
      <c r="A26" s="1"/>
      <c r="B26" s="18" t="s">
        <v>14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"/>
    </row>
    <row r="27" spans="1:9" ht="9.9499999999999993" customHeight="1" x14ac:dyDescent="0.2">
      <c r="A27" s="1"/>
      <c r="B27" s="18" t="s">
        <v>15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"/>
    </row>
    <row r="28" spans="1:9" ht="17.100000000000001" customHeight="1" x14ac:dyDescent="0.2">
      <c r="A28" s="3"/>
      <c r="B28" s="18" t="s">
        <v>17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3"/>
    </row>
    <row r="29" spans="1:9" ht="17.100000000000001" customHeight="1" x14ac:dyDescent="0.2">
      <c r="A29" s="3"/>
      <c r="B29" s="18" t="s">
        <v>18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3"/>
    </row>
    <row r="30" spans="1:9" ht="9" customHeight="1" x14ac:dyDescent="0.2">
      <c r="A30" s="1"/>
      <c r="B30" s="19" t="s">
        <v>23</v>
      </c>
      <c r="C30" s="20"/>
      <c r="D30" s="20"/>
      <c r="E30" s="20"/>
      <c r="F30" s="20"/>
      <c r="G30" s="20"/>
      <c r="H30" s="20"/>
      <c r="I30" s="1"/>
    </row>
    <row r="31" spans="1:9" ht="9" customHeight="1" x14ac:dyDescent="0.2">
      <c r="A31" s="1"/>
      <c r="B31" s="19" t="s">
        <v>24</v>
      </c>
      <c r="C31" s="21">
        <f>C35+C36</f>
        <v>69950034</v>
      </c>
      <c r="D31" s="21">
        <f>D35+D36</f>
        <v>-10533205</v>
      </c>
      <c r="E31" s="21">
        <f>E35+E36</f>
        <v>59416829</v>
      </c>
      <c r="F31" s="21">
        <f>F36</f>
        <v>9127490.1300000008</v>
      </c>
      <c r="G31" s="21">
        <f>G36</f>
        <v>9127490.1300000008</v>
      </c>
      <c r="H31" s="21">
        <f>H35+H36</f>
        <v>-60822543.869999997</v>
      </c>
      <c r="I31" s="1"/>
    </row>
    <row r="32" spans="1:9" ht="9" customHeight="1" x14ac:dyDescent="0.2">
      <c r="A32" s="1"/>
      <c r="B32" s="19" t="s">
        <v>25</v>
      </c>
      <c r="C32" s="20"/>
      <c r="D32" s="20"/>
      <c r="E32" s="20"/>
      <c r="F32" s="20"/>
      <c r="G32" s="20"/>
      <c r="H32" s="20"/>
      <c r="I32" s="1"/>
    </row>
    <row r="33" spans="1:9" ht="11.1" customHeight="1" x14ac:dyDescent="0.2">
      <c r="A33" s="1"/>
      <c r="B33" s="18" t="s">
        <v>11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"/>
    </row>
    <row r="34" spans="1:9" ht="9.9499999999999993" customHeight="1" x14ac:dyDescent="0.2">
      <c r="A34" s="1"/>
      <c r="B34" s="18" t="s">
        <v>14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"/>
    </row>
    <row r="35" spans="1:9" ht="9.9499999999999993" customHeight="1" x14ac:dyDescent="0.2">
      <c r="A35" s="1"/>
      <c r="B35" s="18" t="s">
        <v>26</v>
      </c>
      <c r="C35" s="12">
        <v>0</v>
      </c>
      <c r="D35" s="11">
        <f t="shared" ref="D35:D36" si="1">E35-C35</f>
        <v>0</v>
      </c>
      <c r="E35" s="12">
        <v>0</v>
      </c>
      <c r="F35" s="12">
        <v>0</v>
      </c>
      <c r="G35" s="12">
        <v>0</v>
      </c>
      <c r="H35" s="12">
        <f>G35-C35</f>
        <v>0</v>
      </c>
      <c r="I35" s="1"/>
    </row>
    <row r="36" spans="1:9" ht="17.100000000000001" customHeight="1" x14ac:dyDescent="0.2">
      <c r="A36" s="3"/>
      <c r="B36" s="18" t="s">
        <v>18</v>
      </c>
      <c r="C36" s="12">
        <v>69950034</v>
      </c>
      <c r="D36" s="12">
        <f t="shared" si="1"/>
        <v>-10533205</v>
      </c>
      <c r="E36" s="12">
        <v>59416829</v>
      </c>
      <c r="F36" s="12">
        <v>9127490.1300000008</v>
      </c>
      <c r="G36" s="12">
        <v>9127490.1300000008</v>
      </c>
      <c r="H36" s="12">
        <f>G36-C36</f>
        <v>-60822543.869999997</v>
      </c>
      <c r="I36" s="3"/>
    </row>
    <row r="37" spans="1:9" ht="11.1" customHeight="1" x14ac:dyDescent="0.2">
      <c r="A37" s="1"/>
      <c r="B37" s="19" t="s">
        <v>27</v>
      </c>
      <c r="C37" s="22">
        <v>0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1"/>
    </row>
    <row r="38" spans="1:9" ht="9.9499999999999993" customHeight="1" x14ac:dyDescent="0.2">
      <c r="A38" s="1"/>
      <c r="B38" s="23" t="s">
        <v>19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"/>
    </row>
    <row r="39" spans="1:9" ht="9.9499999999999993" customHeight="1" x14ac:dyDescent="0.2">
      <c r="A39" s="1"/>
      <c r="B39" s="24" t="s">
        <v>28</v>
      </c>
      <c r="C39" s="15">
        <f>C31</f>
        <v>69950034</v>
      </c>
      <c r="D39" s="15">
        <f>D31</f>
        <v>-10533205</v>
      </c>
      <c r="E39" s="15">
        <f>E31</f>
        <v>59416829</v>
      </c>
      <c r="F39" s="15">
        <f t="shared" ref="F39:G39" si="2">F31</f>
        <v>9127490.1300000008</v>
      </c>
      <c r="G39" s="15">
        <f t="shared" si="2"/>
        <v>9127490.1300000008</v>
      </c>
      <c r="H39" s="35">
        <f>G39-C39</f>
        <v>-60822543.869999997</v>
      </c>
      <c r="I39" s="1"/>
    </row>
    <row r="40" spans="1:9" ht="9.6" customHeight="1" x14ac:dyDescent="0.2">
      <c r="A40" s="1"/>
      <c r="B40" s="37"/>
      <c r="C40" s="37"/>
      <c r="D40" s="37"/>
      <c r="E40" s="38"/>
      <c r="F40" s="39" t="s">
        <v>20</v>
      </c>
      <c r="G40" s="40"/>
      <c r="H40" s="36"/>
      <c r="I40" s="1"/>
    </row>
  </sheetData>
  <mergeCells count="13">
    <mergeCell ref="A1:I1"/>
    <mergeCell ref="B2:B4"/>
    <mergeCell ref="C2:G2"/>
    <mergeCell ref="H2:H3"/>
    <mergeCell ref="H39:H40"/>
    <mergeCell ref="B40:E40"/>
    <mergeCell ref="F40:G40"/>
    <mergeCell ref="H15:H16"/>
    <mergeCell ref="B16:E16"/>
    <mergeCell ref="F16:G16"/>
    <mergeCell ref="B18:B20"/>
    <mergeCell ref="C18:G18"/>
    <mergeCell ref="H18:H19"/>
  </mergeCells>
  <printOptions horizontalCentered="1"/>
  <pageMargins left="0.39370078740157483" right="0.39370078740157483" top="0.74803149606299213" bottom="0.74803149606299213" header="0.31496062992125984" footer="0.31496062992125984"/>
  <pageSetup scale="82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ANDRADE</dc:creator>
  <cp:lastModifiedBy>JORGE ANDRADE</cp:lastModifiedBy>
  <cp:lastPrinted>2024-06-13T23:57:13Z</cp:lastPrinted>
  <dcterms:created xsi:type="dcterms:W3CDTF">2024-04-17T15:30:09Z</dcterms:created>
  <dcterms:modified xsi:type="dcterms:W3CDTF">2025-04-20T01:32:05Z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2024-04-08T00:00:00Z</vt:filetime>
  </property>
  <property fmtid="{D5CDD505-2E9C-101B-9397-08002B2CF9AE}" pid="3" name="LastSaved">
    <vt:filetime>2024-04-17T00:00:00Z</vt:filetime>
  </property>
  <property fmtid="{D5CDD505-2E9C-101B-9397-08002B2CF9AE}" pid="4" name="Producer">
    <vt:lpwstr>iText® 5.1.0 ©2000-2011 1T3XT BVBA</vt:lpwstr>
  </property>
</Properties>
</file>