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sanchez_juan_aem_gob_mx/Documents/2025/SIPOT/REP_PRESUP_DIC_2025_AEM/"/>
    </mc:Choice>
  </mc:AlternateContent>
  <xr:revisionPtr revIDLastSave="0" documentId="8_{1BEEFA42-05E4-41C0-A81C-817231B520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Titles" localSheetId="0">'Table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 s="1"/>
  <c r="D40" i="1" s="1"/>
  <c r="D63" i="1" s="1"/>
  <c r="E29" i="1"/>
  <c r="E28" i="1" s="1"/>
  <c r="E24" i="1" s="1"/>
  <c r="E3" i="1" s="1"/>
  <c r="E36" i="1" s="1"/>
  <c r="D29" i="1"/>
  <c r="D28" i="1" s="1"/>
  <c r="D24" i="1" s="1"/>
  <c r="D3" i="1" s="1"/>
  <c r="D36" i="1" s="1"/>
  <c r="E42" i="1"/>
  <c r="E41" i="1" s="1"/>
  <c r="E40" i="1" s="1"/>
  <c r="E63" i="1" s="1"/>
  <c r="C42" i="1"/>
  <c r="C41" i="1" s="1"/>
  <c r="C40" i="1" s="1"/>
  <c r="C63" i="1" s="1"/>
  <c r="B42" i="1"/>
  <c r="B41" i="1" s="1"/>
  <c r="B40" i="1" s="1"/>
  <c r="B63" i="1" s="1"/>
  <c r="C5" i="1"/>
  <c r="C29" i="1"/>
  <c r="C28" i="1" s="1"/>
  <c r="C24" i="1" s="1"/>
  <c r="B5" i="1"/>
  <c r="B29" i="1"/>
  <c r="B28" i="1" s="1"/>
  <c r="B24" i="1" s="1"/>
  <c r="B3" i="1" s="1"/>
  <c r="B36" i="1" s="1"/>
  <c r="C3" i="1" l="1"/>
  <c r="C36" i="1" s="1"/>
</calcChain>
</file>

<file path=xl/sharedStrings.xml><?xml version="1.0" encoding="utf-8"?>
<sst xmlns="http://schemas.openxmlformats.org/spreadsheetml/2006/main" count="83" uniqueCount="69">
  <si>
    <r>
      <rPr>
        <sz val="7"/>
        <color rgb="FFFFFFFF"/>
        <rFont val="Lucida Sans"/>
        <family val="2"/>
      </rPr>
      <t>Concepto</t>
    </r>
  </si>
  <si>
    <r>
      <rPr>
        <sz val="7"/>
        <color rgb="FFFFFFFF"/>
        <rFont val="Lucida Sans"/>
        <family val="2"/>
      </rPr>
      <t>Estimado/Aprobado</t>
    </r>
  </si>
  <si>
    <r>
      <rPr>
        <sz val="7"/>
        <color rgb="FFFFFFFF"/>
        <rFont val="Lucida Sans"/>
        <family val="2"/>
      </rPr>
      <t>Modificado</t>
    </r>
  </si>
  <si>
    <r>
      <rPr>
        <sz val="7"/>
        <color rgb="FFFFFFFF"/>
        <rFont val="Lucida Sans"/>
        <family val="2"/>
      </rPr>
      <t>Devengado</t>
    </r>
  </si>
  <si>
    <r>
      <rPr>
        <sz val="7"/>
        <color rgb="FFFFFFFF"/>
        <rFont val="Lucida Sans"/>
        <family val="2"/>
      </rPr>
      <t>Recaudado/Pagado</t>
    </r>
  </si>
  <si>
    <r>
      <rPr>
        <sz val="6"/>
        <rFont val="Lucida Sans"/>
        <family val="2"/>
      </rPr>
      <t>TOTAL DE RECURSOS</t>
    </r>
  </si>
  <si>
    <r>
      <rPr>
        <sz val="6"/>
        <rFont val="Lucida Sans"/>
        <family val="2"/>
      </rPr>
      <t>DISPONIBILIDAD INICIAL</t>
    </r>
  </si>
  <si>
    <r>
      <rPr>
        <sz val="6"/>
        <rFont val="Lucida Sans"/>
        <family val="2"/>
      </rPr>
      <t>CORRIENTES Y DE CAPITAL</t>
    </r>
  </si>
  <si>
    <r>
      <rPr>
        <sz val="6"/>
        <rFont val="Lucida Sans"/>
        <family val="2"/>
      </rPr>
      <t>VENTA DE BIENES</t>
    </r>
  </si>
  <si>
    <r>
      <rPr>
        <sz val="6"/>
        <rFont val="Lucida Sans"/>
        <family val="2"/>
      </rPr>
      <t>INTERNAS</t>
    </r>
  </si>
  <si>
    <r>
      <rPr>
        <sz val="6"/>
        <rFont val="Lucida Sans"/>
        <family val="2"/>
      </rPr>
      <t>EXTERNAS</t>
    </r>
  </si>
  <si>
    <r>
      <rPr>
        <sz val="6"/>
        <rFont val="Lucida Sans"/>
        <family val="2"/>
      </rPr>
      <t>VENTA DE SERVICIOS</t>
    </r>
  </si>
  <si>
    <r>
      <rPr>
        <sz val="6"/>
        <rFont val="Lucida Sans"/>
        <family val="2"/>
      </rPr>
      <t>INGRESOS DIVERSOS</t>
    </r>
  </si>
  <si>
    <r>
      <rPr>
        <sz val="6"/>
        <rFont val="Lucida Sans"/>
        <family val="2"/>
      </rPr>
      <t>INGRESOS DE FIDEICOMISOS PÚBLICOS</t>
    </r>
  </si>
  <si>
    <r>
      <rPr>
        <sz val="6"/>
        <rFont val="Lucida Sans"/>
        <family val="2"/>
      </rPr>
      <t>PRODUCTOS FINANCIEROS</t>
    </r>
  </si>
  <si>
    <r>
      <rPr>
        <sz val="6"/>
        <rFont val="Lucida Sans"/>
        <family val="2"/>
      </rPr>
      <t>OTROS</t>
    </r>
  </si>
  <si>
    <r>
      <rPr>
        <sz val="6"/>
        <rFont val="Lucida Sans"/>
        <family val="2"/>
      </rPr>
      <t>VENTA DE INVERSIONES</t>
    </r>
  </si>
  <si>
    <r>
      <rPr>
        <sz val="6"/>
        <rFont val="Lucida Sans"/>
        <family val="2"/>
      </rPr>
      <t>RECUPERACIÓN DE ACTIVOS FÍSICOS</t>
    </r>
  </si>
  <si>
    <r>
      <rPr>
        <sz val="6"/>
        <rFont val="Lucida Sans"/>
        <family val="2"/>
      </rPr>
      <t>RECUPERACIÓN DE ACTIVOS FINANCIEROS</t>
    </r>
  </si>
  <si>
    <r>
      <rPr>
        <sz val="6"/>
        <rFont val="Lucida Sans"/>
        <family val="2"/>
      </rPr>
      <t>INGRESOS POR OPERACIONES AJENAS</t>
    </r>
  </si>
  <si>
    <r>
      <rPr>
        <sz val="6"/>
        <rFont val="Lucida Sans"/>
        <family val="2"/>
      </rPr>
      <t>POR CUENTA DE TERCEROS</t>
    </r>
  </si>
  <si>
    <r>
      <rPr>
        <sz val="6"/>
        <rFont val="Lucida Sans"/>
        <family val="2"/>
      </rPr>
      <t>POR CUENTA DE TERCEROS (BRUTO)</t>
    </r>
  </si>
  <si>
    <r>
      <rPr>
        <sz val="6"/>
        <rFont val="Lucida Sans"/>
        <family val="2"/>
      </rPr>
      <t>POR EROGACIONES RECUPERABLES</t>
    </r>
  </si>
  <si>
    <r>
      <rPr>
        <sz val="6"/>
        <rFont val="Lucida Sans"/>
        <family val="2"/>
      </rPr>
      <t>POR EROGACIONES RECUPERABLES (BRUTO)</t>
    </r>
  </si>
  <si>
    <r>
      <rPr>
        <sz val="6"/>
        <rFont val="Lucida Sans"/>
        <family val="2"/>
      </rPr>
      <t>SUBSIDIOS Y APOYOS FISCALES</t>
    </r>
  </si>
  <si>
    <r>
      <rPr>
        <sz val="6"/>
        <rFont val="Lucida Sans"/>
        <family val="2"/>
      </rPr>
      <t>SUBSIDIOS</t>
    </r>
  </si>
  <si>
    <r>
      <rPr>
        <sz val="6"/>
        <rFont val="Lucida Sans"/>
        <family val="2"/>
      </rPr>
      <t>CORRIENTES</t>
    </r>
  </si>
  <si>
    <r>
      <rPr>
        <sz val="6"/>
        <rFont val="Lucida Sans"/>
        <family val="2"/>
      </rPr>
      <t>DE CAPITAL</t>
    </r>
  </si>
  <si>
    <r>
      <rPr>
        <sz val="6"/>
        <rFont val="Lucida Sans"/>
        <family val="2"/>
      </rPr>
      <t>APOYOS FISCALES</t>
    </r>
  </si>
  <si>
    <r>
      <rPr>
        <sz val="6"/>
        <rFont val="Lucida Sans"/>
        <family val="2"/>
      </rPr>
      <t>SERVICIOS PERSONALES</t>
    </r>
  </si>
  <si>
    <r>
      <rPr>
        <sz val="6"/>
        <rFont val="Lucida Sans"/>
        <family val="2"/>
      </rPr>
      <t>INVERSIÓN FÍSICA</t>
    </r>
  </si>
  <si>
    <r>
      <rPr>
        <sz val="6"/>
        <rFont val="Lucida Sans"/>
        <family val="2"/>
      </rPr>
      <t>INTERESES, COMISIONES Y GASTOS DE LA DEUDA</t>
    </r>
  </si>
  <si>
    <r>
      <rPr>
        <sz val="6"/>
        <rFont val="Lucida Sans"/>
        <family val="2"/>
      </rPr>
      <t>INVERSIÓN FINANCIERA</t>
    </r>
  </si>
  <si>
    <r>
      <rPr>
        <sz val="6"/>
        <rFont val="Lucida Sans"/>
        <family val="2"/>
      </rPr>
      <t>AMORTIZACIÓN DE PASIVOS</t>
    </r>
  </si>
  <si>
    <r>
      <rPr>
        <sz val="6"/>
        <rFont val="Lucida Sans"/>
        <family val="2"/>
      </rPr>
      <t>SUMA DE INGRESOS DEL AÑO</t>
    </r>
  </si>
  <si>
    <r>
      <rPr>
        <sz val="6"/>
        <rFont val="Lucida Sans"/>
        <family val="2"/>
      </rPr>
      <t>ENDEUDAMIENTO (O DESENDEUDAMIENTO) NETO</t>
    </r>
  </si>
  <si>
    <r>
      <rPr>
        <sz val="6"/>
        <rFont val="Lucida Sans"/>
        <family val="2"/>
      </rPr>
      <t>INTERNO</t>
    </r>
  </si>
  <si>
    <r>
      <rPr>
        <sz val="6"/>
        <rFont val="Lucida Sans"/>
        <family val="2"/>
      </rPr>
      <t>EXTERNO</t>
    </r>
  </si>
  <si>
    <r>
      <rPr>
        <sz val="6"/>
        <rFont val="Lucida Sans"/>
        <family val="2"/>
      </rPr>
      <t>GASTO PROGRAMABLE</t>
    </r>
  </si>
  <si>
    <r>
      <rPr>
        <sz val="6"/>
        <rFont val="Lucida Sans"/>
        <family val="2"/>
      </rPr>
      <t>GASTO CORRIENTE</t>
    </r>
  </si>
  <si>
    <r>
      <rPr>
        <sz val="6"/>
        <rFont val="Lucida Sans"/>
        <family val="2"/>
      </rPr>
      <t>DE OPERACIÓN</t>
    </r>
  </si>
  <si>
    <r>
      <rPr>
        <sz val="6"/>
        <rFont val="Lucida Sans"/>
        <family val="2"/>
      </rPr>
      <t>OTRAS EROGACIONES</t>
    </r>
  </si>
  <si>
    <r>
      <rPr>
        <sz val="6"/>
        <rFont val="Lucida Sans"/>
        <family val="2"/>
      </rPr>
      <t>PENSIONES Y JUBILACIONES</t>
    </r>
  </si>
  <si>
    <r>
      <rPr>
        <sz val="6"/>
        <rFont val="Lucida Sans"/>
        <family val="2"/>
      </rPr>
      <t>BIENES MUEBLES E INMUEBLES</t>
    </r>
  </si>
  <si>
    <r>
      <rPr>
        <sz val="6"/>
        <rFont val="Lucida Sans"/>
        <family val="2"/>
      </rPr>
      <t>OBRA PÚBLICA</t>
    </r>
  </si>
  <si>
    <r>
      <rPr>
        <sz val="6"/>
        <rFont val="Lucida Sans"/>
        <family val="2"/>
      </rPr>
      <t>COSTO FINANCIERO</t>
    </r>
  </si>
  <si>
    <r>
      <rPr>
        <sz val="6"/>
        <rFont val="Lucida Sans"/>
        <family val="2"/>
      </rPr>
      <t>INTERNOS</t>
    </r>
  </si>
  <si>
    <r>
      <rPr>
        <sz val="6"/>
        <rFont val="Lucida Sans"/>
        <family val="2"/>
      </rPr>
      <t>EXTERNOS</t>
    </r>
  </si>
  <si>
    <r>
      <rPr>
        <sz val="6"/>
        <rFont val="Lucida Sans"/>
        <family val="2"/>
      </rPr>
      <t>EGRESOS POR OPERACIONES AJENAS</t>
    </r>
  </si>
  <si>
    <r>
      <rPr>
        <sz val="6"/>
        <rFont val="Lucida Sans"/>
        <family val="2"/>
      </rPr>
      <t>EROGACIONES RECUPERABLES</t>
    </r>
  </si>
  <si>
    <r>
      <rPr>
        <sz val="6"/>
        <rFont val="Lucida Sans"/>
        <family val="2"/>
      </rPr>
      <t>EROGACIONES RECUPERABLES (BRUTO)</t>
    </r>
  </si>
  <si>
    <r>
      <rPr>
        <sz val="6"/>
        <rFont val="Lucida Sans"/>
        <family val="2"/>
      </rPr>
      <t>SUMA DE EGRESOS DEL AÑO</t>
    </r>
  </si>
  <si>
    <r>
      <rPr>
        <sz val="6"/>
        <rFont val="Lucida Sans"/>
        <family val="2"/>
      </rPr>
      <t>ENTEROS A TESORERÍA DE LA FEDERACIÓN</t>
    </r>
  </si>
  <si>
    <r>
      <rPr>
        <sz val="6"/>
        <rFont val="Lucida Sans"/>
        <family val="2"/>
      </rPr>
      <t>ORDINARIOS</t>
    </r>
  </si>
  <si>
    <r>
      <rPr>
        <sz val="6"/>
        <rFont val="Lucida Sans"/>
        <family val="2"/>
      </rPr>
      <t>EXTRAORDINARIOS</t>
    </r>
  </si>
  <si>
    <r>
      <rPr>
        <sz val="6"/>
        <rFont val="Lucida Sans"/>
        <family val="2"/>
      </rPr>
      <t>RETIRO DEL PATRIMONIO INVERTIDO DE LA NACIÓN</t>
    </r>
  </si>
  <si>
    <r>
      <rPr>
        <sz val="6"/>
        <rFont val="Lucida Sans"/>
        <family val="2"/>
      </rPr>
      <t>DISPONIBILIDAD FINAL PREVIA</t>
    </r>
  </si>
  <si>
    <r>
      <rPr>
        <sz val="6"/>
        <rFont val="Lucida Sans"/>
        <family val="2"/>
      </rPr>
      <t>DISPONIBILIDAD FINAL</t>
    </r>
  </si>
  <si>
    <r>
      <rPr>
        <sz val="6"/>
        <rFont val="Lucida Sans"/>
        <family val="2"/>
      </rPr>
      <t>DIFERENCIAS CAMBIARIAS, AJUSTES CONTABLES Y OPERACIONES EN TRÁNSITO</t>
    </r>
  </si>
  <si>
    <r>
      <rPr>
        <sz val="6"/>
        <rFont val="Lucida Sans"/>
        <family val="2"/>
      </rPr>
      <t>DIFERENCIAS CAMBIARIAS</t>
    </r>
  </si>
  <si>
    <r>
      <rPr>
        <sz val="6"/>
        <rFont val="Lucida Sans"/>
        <family val="2"/>
      </rPr>
      <t>AJUSTES CONTABLES</t>
    </r>
  </si>
  <si>
    <r>
      <rPr>
        <sz val="6"/>
        <rFont val="Lucida Sans"/>
        <family val="2"/>
      </rPr>
      <t>OPERACIONES EN TRÁNSITO</t>
    </r>
  </si>
  <si>
    <r>
      <rPr>
        <sz val="6"/>
        <rFont val="Lucida Sans"/>
        <family val="2"/>
      </rPr>
      <t>DISPONIBILIDAD FINAL CALCULADA</t>
    </r>
  </si>
  <si>
    <r>
      <rPr>
        <sz val="6"/>
        <rFont val="Lucida Sans"/>
        <family val="2"/>
      </rPr>
      <t>VARIACIÓN EN DISPONIBILIDADES</t>
    </r>
  </si>
  <si>
    <r>
      <rPr>
        <sz val="6"/>
        <rFont val="Lucida Sans"/>
        <family val="2"/>
      </rPr>
      <t>BALANCE DE OPERACIÓN</t>
    </r>
  </si>
  <si>
    <r>
      <rPr>
        <sz val="6"/>
        <rFont val="Lucida Sans"/>
        <family val="2"/>
      </rPr>
      <t>BALANCE PRIMARIO</t>
    </r>
  </si>
  <si>
    <r>
      <rPr>
        <sz val="6"/>
        <rFont val="Lucida Sans"/>
        <family val="2"/>
      </rPr>
      <t>BALANCE FINANCIERO</t>
    </r>
  </si>
  <si>
    <r>
      <rPr>
        <sz val="6"/>
        <rFont val="Lucida Sans"/>
        <family val="2"/>
      </rPr>
      <t>FINANCIAMIENTO NETO TOTAL</t>
    </r>
  </si>
  <si>
    <t>ANALÍTICO DE CLAVES DE ENTIDADES PARAESTATALES (ACEP) ByS
55 AGENCIA DE TRANSFORMACIÓN DIGITAL Y TELECOMUNIACIONES
JZN AGENCIA ESPACIAL MEXICANA
AL MES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</si>
</sst>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7"/>
      <name val="Lucida Sans"/>
      <family val="2"/>
    </font>
    <font>
      <b/>
      <sz val="6"/>
      <name val="Lucida Sans"/>
      <family val="2"/>
    </font>
    <font>
      <b/>
      <sz val="6"/>
      <color rgb="FF000000"/>
      <name val="Lucida Sans"/>
      <family val="2"/>
    </font>
    <font>
      <sz val="6"/>
      <name val="Lucida Sans"/>
      <family val="2"/>
    </font>
    <font>
      <sz val="6"/>
      <color rgb="FF000000"/>
      <name val="Lucida Sans"/>
      <family val="2"/>
    </font>
    <font>
      <sz val="8"/>
      <name val="Lucida Sans"/>
      <family val="2"/>
    </font>
    <font>
      <sz val="7"/>
      <color rgb="FFFFFFFF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left" vertical="top" wrapText="1" indent="1"/>
    </xf>
    <xf numFmtId="1" fontId="3" fillId="0" borderId="3" xfId="0" applyNumberFormat="1" applyFont="1" applyBorder="1" applyAlignment="1">
      <alignment horizontal="right" vertical="top" shrinkToFit="1"/>
    </xf>
    <xf numFmtId="3" fontId="3" fillId="0" borderId="3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1"/>
    </xf>
    <xf numFmtId="1" fontId="5" fillId="0" borderId="3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2"/>
    </xf>
    <xf numFmtId="3" fontId="5" fillId="0" borderId="3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3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right" vertical="top" shrinkToFit="1"/>
    </xf>
    <xf numFmtId="0" fontId="0" fillId="0" borderId="3" xfId="0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tabSelected="1" zoomScale="120" zoomScaleNormal="120" workbookViewId="0">
      <selection sqref="A1:F1"/>
    </sheetView>
  </sheetViews>
  <sheetFormatPr baseColWidth="10" defaultColWidth="9.33203125" defaultRowHeight="13.2" x14ac:dyDescent="0.25"/>
  <cols>
    <col min="1" max="1" width="93.33203125" customWidth="1"/>
    <col min="2" max="5" width="19.77734375" customWidth="1"/>
    <col min="6" max="6" width="5.77734375" customWidth="1"/>
  </cols>
  <sheetData>
    <row r="1" spans="1:6" ht="48" customHeight="1" x14ac:dyDescent="0.25">
      <c r="A1" s="24" t="s">
        <v>68</v>
      </c>
      <c r="B1" s="25"/>
      <c r="C1" s="25"/>
      <c r="D1" s="25"/>
      <c r="E1" s="25"/>
      <c r="F1" s="25"/>
    </row>
    <row r="2" spans="1:6" ht="39.9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4"/>
    </row>
    <row r="3" spans="1:6" ht="12" customHeight="1" x14ac:dyDescent="0.25">
      <c r="A3" s="5" t="s">
        <v>5</v>
      </c>
      <c r="B3" s="6">
        <f>B4+B5+B24</f>
        <v>72448324</v>
      </c>
      <c r="C3" s="6">
        <f>C4+C5+C24</f>
        <v>54473719.450000003</v>
      </c>
      <c r="D3" s="6">
        <f>D4+D5+D24</f>
        <v>48688837.569999993</v>
      </c>
      <c r="E3" s="6">
        <f>E4+E5+E24</f>
        <v>48688837.569999993</v>
      </c>
      <c r="F3" s="7"/>
    </row>
    <row r="4" spans="1:6" ht="12" customHeight="1" x14ac:dyDescent="0.25">
      <c r="A4" s="8" t="s">
        <v>6</v>
      </c>
      <c r="B4" s="10">
        <v>2498290</v>
      </c>
      <c r="C4" s="10">
        <v>2498290</v>
      </c>
      <c r="D4" s="10">
        <v>0</v>
      </c>
      <c r="E4" s="10">
        <v>0</v>
      </c>
      <c r="F4" s="7"/>
    </row>
    <row r="5" spans="1:6" ht="12" customHeight="1" x14ac:dyDescent="0.25">
      <c r="A5" s="8" t="s">
        <v>7</v>
      </c>
      <c r="B5" s="10">
        <f>B12</f>
        <v>0</v>
      </c>
      <c r="C5" s="10">
        <f>C12</f>
        <v>0</v>
      </c>
      <c r="D5" s="10">
        <v>0</v>
      </c>
      <c r="E5" s="10">
        <v>0</v>
      </c>
      <c r="F5" s="7"/>
    </row>
    <row r="6" spans="1:6" ht="12" customHeight="1" x14ac:dyDescent="0.25">
      <c r="A6" s="11" t="s">
        <v>8</v>
      </c>
      <c r="B6" s="12">
        <v>0</v>
      </c>
      <c r="C6" s="12">
        <v>0</v>
      </c>
      <c r="D6" s="12">
        <v>0</v>
      </c>
      <c r="E6" s="12">
        <v>0</v>
      </c>
      <c r="F6" s="7"/>
    </row>
    <row r="7" spans="1:6" ht="12" customHeight="1" x14ac:dyDescent="0.25">
      <c r="A7" s="13" t="s">
        <v>9</v>
      </c>
      <c r="B7" s="12">
        <v>0</v>
      </c>
      <c r="C7" s="12">
        <v>0</v>
      </c>
      <c r="D7" s="12">
        <v>0</v>
      </c>
      <c r="E7" s="12">
        <v>0</v>
      </c>
      <c r="F7" s="7"/>
    </row>
    <row r="8" spans="1:6" ht="12" customHeight="1" x14ac:dyDescent="0.25">
      <c r="A8" s="13" t="s">
        <v>10</v>
      </c>
      <c r="B8" s="12">
        <v>0</v>
      </c>
      <c r="C8" s="12">
        <v>0</v>
      </c>
      <c r="D8" s="12">
        <v>0</v>
      </c>
      <c r="E8" s="12">
        <v>0</v>
      </c>
      <c r="F8" s="7"/>
    </row>
    <row r="9" spans="1:6" ht="12" customHeight="1" x14ac:dyDescent="0.25">
      <c r="A9" s="11" t="s">
        <v>11</v>
      </c>
      <c r="B9" s="12">
        <v>0</v>
      </c>
      <c r="C9" s="12">
        <v>0</v>
      </c>
      <c r="D9" s="12">
        <v>0</v>
      </c>
      <c r="E9" s="12">
        <v>0</v>
      </c>
      <c r="F9" s="7"/>
    </row>
    <row r="10" spans="1:6" ht="12" customHeight="1" x14ac:dyDescent="0.25">
      <c r="A10" s="13" t="s">
        <v>9</v>
      </c>
      <c r="B10" s="12">
        <v>0</v>
      </c>
      <c r="C10" s="12">
        <v>0</v>
      </c>
      <c r="D10" s="12">
        <v>0</v>
      </c>
      <c r="E10" s="12">
        <v>0</v>
      </c>
      <c r="F10" s="7"/>
    </row>
    <row r="11" spans="1:6" ht="12" customHeight="1" x14ac:dyDescent="0.25">
      <c r="A11" s="13" t="s">
        <v>10</v>
      </c>
      <c r="B11" s="12">
        <v>0</v>
      </c>
      <c r="C11" s="12">
        <v>0</v>
      </c>
      <c r="D11" s="12">
        <v>0</v>
      </c>
      <c r="E11" s="12">
        <v>0</v>
      </c>
      <c r="F11" s="7"/>
    </row>
    <row r="12" spans="1:6" ht="12" customHeight="1" x14ac:dyDescent="0.25">
      <c r="A12" s="11" t="s">
        <v>12</v>
      </c>
      <c r="B12" s="14">
        <v>0</v>
      </c>
      <c r="C12" s="14">
        <v>0</v>
      </c>
      <c r="D12" s="14">
        <v>0</v>
      </c>
      <c r="E12" s="14">
        <v>0</v>
      </c>
      <c r="F12" s="7"/>
    </row>
    <row r="13" spans="1:6" ht="12" customHeight="1" x14ac:dyDescent="0.25">
      <c r="A13" s="13" t="s">
        <v>13</v>
      </c>
      <c r="B13" s="12">
        <v>0</v>
      </c>
      <c r="C13" s="12">
        <v>0</v>
      </c>
      <c r="D13" s="12">
        <v>0</v>
      </c>
      <c r="E13" s="12">
        <v>0</v>
      </c>
      <c r="F13" s="7"/>
    </row>
    <row r="14" spans="1:6" ht="12" customHeight="1" x14ac:dyDescent="0.25">
      <c r="A14" s="13" t="s">
        <v>14</v>
      </c>
      <c r="B14" s="12">
        <v>0</v>
      </c>
      <c r="C14" s="12">
        <v>0</v>
      </c>
      <c r="D14" s="12">
        <v>0</v>
      </c>
      <c r="E14" s="12">
        <v>0</v>
      </c>
      <c r="F14" s="7"/>
    </row>
    <row r="15" spans="1:6" ht="12" customHeight="1" x14ac:dyDescent="0.25">
      <c r="A15" s="13" t="s">
        <v>15</v>
      </c>
      <c r="B15" s="14">
        <v>0</v>
      </c>
      <c r="C15" s="14">
        <v>0</v>
      </c>
      <c r="D15" s="14">
        <v>0</v>
      </c>
      <c r="E15" s="14">
        <v>0</v>
      </c>
      <c r="F15" s="7"/>
    </row>
    <row r="16" spans="1:6" ht="12" customHeight="1" x14ac:dyDescent="0.25">
      <c r="A16" s="11" t="s">
        <v>16</v>
      </c>
      <c r="B16" s="12">
        <v>0</v>
      </c>
      <c r="C16" s="12">
        <v>0</v>
      </c>
      <c r="D16" s="12">
        <v>0</v>
      </c>
      <c r="E16" s="12">
        <v>0</v>
      </c>
      <c r="F16" s="7"/>
    </row>
    <row r="17" spans="1:6" ht="12" customHeight="1" x14ac:dyDescent="0.25">
      <c r="A17" s="13" t="s">
        <v>17</v>
      </c>
      <c r="B17" s="12">
        <v>0</v>
      </c>
      <c r="C17" s="12">
        <v>0</v>
      </c>
      <c r="D17" s="12">
        <v>0</v>
      </c>
      <c r="E17" s="12">
        <v>0</v>
      </c>
      <c r="F17" s="7"/>
    </row>
    <row r="18" spans="1:6" ht="12" customHeight="1" x14ac:dyDescent="0.25">
      <c r="A18" s="13" t="s">
        <v>18</v>
      </c>
      <c r="B18" s="12">
        <v>0</v>
      </c>
      <c r="C18" s="12">
        <v>0</v>
      </c>
      <c r="D18" s="12">
        <v>0</v>
      </c>
      <c r="E18" s="12">
        <v>0</v>
      </c>
      <c r="F18" s="7"/>
    </row>
    <row r="19" spans="1:6" ht="12" customHeight="1" x14ac:dyDescent="0.25">
      <c r="A19" s="8" t="s">
        <v>19</v>
      </c>
      <c r="B19" s="9">
        <v>0</v>
      </c>
      <c r="C19" s="9">
        <v>0</v>
      </c>
      <c r="D19" s="9">
        <v>0</v>
      </c>
      <c r="E19" s="9">
        <v>0</v>
      </c>
      <c r="F19" s="7"/>
    </row>
    <row r="20" spans="1:6" ht="12" customHeight="1" x14ac:dyDescent="0.25">
      <c r="A20" s="11" t="s">
        <v>20</v>
      </c>
      <c r="B20" s="12">
        <v>0</v>
      </c>
      <c r="C20" s="12">
        <v>0</v>
      </c>
      <c r="D20" s="12">
        <v>0</v>
      </c>
      <c r="E20" s="12">
        <v>0</v>
      </c>
      <c r="F20" s="7"/>
    </row>
    <row r="21" spans="1:6" ht="12" customHeight="1" x14ac:dyDescent="0.25">
      <c r="A21" s="13" t="s">
        <v>21</v>
      </c>
      <c r="B21" s="12">
        <v>0</v>
      </c>
      <c r="C21" s="12">
        <v>0</v>
      </c>
      <c r="D21" s="12">
        <v>0</v>
      </c>
      <c r="E21" s="12">
        <v>0</v>
      </c>
      <c r="F21" s="7"/>
    </row>
    <row r="22" spans="1:6" ht="12" customHeight="1" x14ac:dyDescent="0.25">
      <c r="A22" s="11" t="s">
        <v>22</v>
      </c>
      <c r="B22" s="12">
        <v>0</v>
      </c>
      <c r="C22" s="12">
        <v>0</v>
      </c>
      <c r="D22" s="12">
        <v>0</v>
      </c>
      <c r="E22" s="12">
        <v>0</v>
      </c>
      <c r="F22" s="7"/>
    </row>
    <row r="23" spans="1:6" ht="12" customHeight="1" x14ac:dyDescent="0.25">
      <c r="A23" s="13" t="s">
        <v>23</v>
      </c>
      <c r="B23" s="12">
        <v>0</v>
      </c>
      <c r="C23" s="12">
        <v>0</v>
      </c>
      <c r="D23" s="12">
        <v>0</v>
      </c>
      <c r="E23" s="12">
        <v>0</v>
      </c>
      <c r="F23" s="7"/>
    </row>
    <row r="24" spans="1:6" ht="12" customHeight="1" x14ac:dyDescent="0.25">
      <c r="A24" s="8" t="s">
        <v>24</v>
      </c>
      <c r="B24" s="10">
        <f>B28</f>
        <v>69950034</v>
      </c>
      <c r="C24" s="10">
        <f>C28</f>
        <v>51975429.450000003</v>
      </c>
      <c r="D24" s="10">
        <f>D28</f>
        <v>48688837.569999993</v>
      </c>
      <c r="E24" s="10">
        <f>E28</f>
        <v>48688837.569999993</v>
      </c>
      <c r="F24" s="7"/>
    </row>
    <row r="25" spans="1:6" ht="12" customHeight="1" x14ac:dyDescent="0.25">
      <c r="A25" s="11" t="s">
        <v>25</v>
      </c>
      <c r="B25" s="12">
        <v>0</v>
      </c>
      <c r="C25" s="12">
        <v>0</v>
      </c>
      <c r="D25" s="12">
        <v>0</v>
      </c>
      <c r="E25" s="12">
        <v>0</v>
      </c>
      <c r="F25" s="7"/>
    </row>
    <row r="26" spans="1:6" ht="12" customHeight="1" x14ac:dyDescent="0.25">
      <c r="A26" s="13" t="s">
        <v>26</v>
      </c>
      <c r="B26" s="12">
        <v>0</v>
      </c>
      <c r="C26" s="12">
        <v>0</v>
      </c>
      <c r="D26" s="12">
        <v>0</v>
      </c>
      <c r="E26" s="12">
        <v>0</v>
      </c>
      <c r="F26" s="7"/>
    </row>
    <row r="27" spans="1:6" ht="12" customHeight="1" x14ac:dyDescent="0.25">
      <c r="A27" s="13" t="s">
        <v>27</v>
      </c>
      <c r="B27" s="12">
        <v>0</v>
      </c>
      <c r="C27" s="12">
        <v>0</v>
      </c>
      <c r="D27" s="12">
        <v>0</v>
      </c>
      <c r="E27" s="12">
        <v>0</v>
      </c>
      <c r="F27" s="7"/>
    </row>
    <row r="28" spans="1:6" ht="12" customHeight="1" x14ac:dyDescent="0.25">
      <c r="A28" s="11" t="s">
        <v>28</v>
      </c>
      <c r="B28" s="14">
        <f>B29</f>
        <v>69950034</v>
      </c>
      <c r="C28" s="14">
        <f>C29</f>
        <v>51975429.450000003</v>
      </c>
      <c r="D28" s="14">
        <f>D29</f>
        <v>48688837.569999993</v>
      </c>
      <c r="E28" s="14">
        <f>E29</f>
        <v>48688837.569999993</v>
      </c>
      <c r="F28" s="7"/>
    </row>
    <row r="29" spans="1:6" ht="12" customHeight="1" x14ac:dyDescent="0.25">
      <c r="A29" s="13" t="s">
        <v>26</v>
      </c>
      <c r="B29" s="14">
        <f>B30+B31</f>
        <v>69950034</v>
      </c>
      <c r="C29" s="14">
        <f>C30+C31</f>
        <v>51975429.450000003</v>
      </c>
      <c r="D29" s="14">
        <f>SUM(D30:D31)</f>
        <v>48688837.569999993</v>
      </c>
      <c r="E29" s="14">
        <f>SUM(E30:E31)</f>
        <v>48688837.569999993</v>
      </c>
      <c r="F29" s="7"/>
    </row>
    <row r="30" spans="1:6" ht="12" customHeight="1" x14ac:dyDescent="0.25">
      <c r="A30" s="15" t="s">
        <v>29</v>
      </c>
      <c r="B30" s="14">
        <v>35766440</v>
      </c>
      <c r="C30" s="14">
        <v>31166440</v>
      </c>
      <c r="D30" s="14">
        <v>28398356.919999998</v>
      </c>
      <c r="E30" s="14">
        <v>28398356.919999998</v>
      </c>
      <c r="F30" s="7"/>
    </row>
    <row r="31" spans="1:6" ht="12" customHeight="1" x14ac:dyDescent="0.25">
      <c r="A31" s="15" t="s">
        <v>15</v>
      </c>
      <c r="B31" s="14">
        <v>34183594</v>
      </c>
      <c r="C31" s="14">
        <v>20808989.450000003</v>
      </c>
      <c r="D31" s="14">
        <v>20290480.649999999</v>
      </c>
      <c r="E31" s="14">
        <v>20290480.649999999</v>
      </c>
      <c r="F31" s="7"/>
    </row>
    <row r="32" spans="1:6" ht="12" customHeight="1" x14ac:dyDescent="0.25">
      <c r="A32" s="13" t="s">
        <v>30</v>
      </c>
      <c r="B32" s="12">
        <v>0</v>
      </c>
      <c r="C32" s="12">
        <v>0</v>
      </c>
      <c r="D32" s="12">
        <v>0</v>
      </c>
      <c r="E32" s="12">
        <v>0</v>
      </c>
      <c r="F32" s="7"/>
    </row>
    <row r="33" spans="1:6" ht="12" customHeight="1" x14ac:dyDescent="0.25">
      <c r="A33" s="13" t="s">
        <v>31</v>
      </c>
      <c r="B33" s="12">
        <v>0</v>
      </c>
      <c r="C33" s="12">
        <v>0</v>
      </c>
      <c r="D33" s="12">
        <v>0</v>
      </c>
      <c r="E33" s="12">
        <v>0</v>
      </c>
      <c r="F33" s="7"/>
    </row>
    <row r="34" spans="1:6" ht="12" customHeight="1" x14ac:dyDescent="0.25">
      <c r="A34" s="13" t="s">
        <v>32</v>
      </c>
      <c r="B34" s="12">
        <v>0</v>
      </c>
      <c r="C34" s="12">
        <v>0</v>
      </c>
      <c r="D34" s="12">
        <v>0</v>
      </c>
      <c r="E34" s="12">
        <v>0</v>
      </c>
      <c r="F34" s="7"/>
    </row>
    <row r="35" spans="1:6" ht="12" customHeight="1" x14ac:dyDescent="0.25">
      <c r="A35" s="13" t="s">
        <v>33</v>
      </c>
      <c r="B35" s="12">
        <v>0</v>
      </c>
      <c r="C35" s="12">
        <v>0</v>
      </c>
      <c r="D35" s="12">
        <v>0</v>
      </c>
      <c r="E35" s="12">
        <v>0</v>
      </c>
      <c r="F35" s="7"/>
    </row>
    <row r="36" spans="1:6" ht="12.9" customHeight="1" x14ac:dyDescent="0.25">
      <c r="A36" s="8" t="s">
        <v>34</v>
      </c>
      <c r="B36" s="10">
        <f>B3</f>
        <v>72448324</v>
      </c>
      <c r="C36" s="10">
        <f>C3</f>
        <v>54473719.450000003</v>
      </c>
      <c r="D36" s="10">
        <f>D3</f>
        <v>48688837.569999993</v>
      </c>
      <c r="E36" s="10">
        <f>E3</f>
        <v>48688837.569999993</v>
      </c>
      <c r="F36" s="16"/>
    </row>
    <row r="37" spans="1:6" ht="12" customHeight="1" x14ac:dyDescent="0.25">
      <c r="A37" s="8" t="s">
        <v>35</v>
      </c>
      <c r="B37" s="9">
        <v>0</v>
      </c>
      <c r="C37" s="9">
        <v>0</v>
      </c>
      <c r="D37" s="17"/>
      <c r="E37" s="9">
        <v>0</v>
      </c>
      <c r="F37" s="7"/>
    </row>
    <row r="38" spans="1:6" ht="12" customHeight="1" x14ac:dyDescent="0.25">
      <c r="A38" s="11" t="s">
        <v>36</v>
      </c>
      <c r="B38" s="12">
        <v>0</v>
      </c>
      <c r="C38" s="12">
        <v>0</v>
      </c>
      <c r="D38" s="17"/>
      <c r="E38" s="12">
        <v>0</v>
      </c>
      <c r="F38" s="7"/>
    </row>
    <row r="39" spans="1:6" ht="12" customHeight="1" x14ac:dyDescent="0.25">
      <c r="A39" s="11" t="s">
        <v>37</v>
      </c>
      <c r="B39" s="12">
        <v>0</v>
      </c>
      <c r="C39" s="12">
        <v>0</v>
      </c>
      <c r="D39" s="17"/>
      <c r="E39" s="12">
        <v>0</v>
      </c>
      <c r="F39" s="7"/>
    </row>
    <row r="40" spans="1:6" ht="12" customHeight="1" x14ac:dyDescent="0.25">
      <c r="A40" s="18" t="s">
        <v>5</v>
      </c>
      <c r="B40" s="10">
        <f t="shared" ref="B40:E41" si="0">B41</f>
        <v>69950034</v>
      </c>
      <c r="C40" s="10">
        <f t="shared" si="0"/>
        <v>51975429.450000003</v>
      </c>
      <c r="D40" s="10">
        <f t="shared" si="0"/>
        <v>48688837.569999993</v>
      </c>
      <c r="E40" s="10">
        <f t="shared" si="0"/>
        <v>48688837.569999993</v>
      </c>
      <c r="F40" s="7"/>
    </row>
    <row r="41" spans="1:6" ht="12" customHeight="1" x14ac:dyDescent="0.25">
      <c r="A41" s="11" t="s">
        <v>38</v>
      </c>
      <c r="B41" s="14">
        <f t="shared" si="0"/>
        <v>69950034</v>
      </c>
      <c r="C41" s="14">
        <f t="shared" si="0"/>
        <v>51975429.450000003</v>
      </c>
      <c r="D41" s="14">
        <f t="shared" si="0"/>
        <v>48688837.569999993</v>
      </c>
      <c r="E41" s="14">
        <f t="shared" si="0"/>
        <v>48688837.569999993</v>
      </c>
      <c r="F41" s="7"/>
    </row>
    <row r="42" spans="1:6" ht="12" customHeight="1" x14ac:dyDescent="0.25">
      <c r="A42" s="8" t="s">
        <v>39</v>
      </c>
      <c r="B42" s="10">
        <f>SUM(B43:B44,B46)</f>
        <v>69950034</v>
      </c>
      <c r="C42" s="10">
        <f>SUM(C43:C44,C46)</f>
        <v>51975429.450000003</v>
      </c>
      <c r="D42" s="10">
        <f>SUM(D43:D44,D46)</f>
        <v>48688837.569999993</v>
      </c>
      <c r="E42" s="10">
        <f>SUM(E43:E44,E46)</f>
        <v>48688837.569999993</v>
      </c>
      <c r="F42" s="7"/>
    </row>
    <row r="43" spans="1:6" ht="12" customHeight="1" x14ac:dyDescent="0.25">
      <c r="A43" s="11" t="s">
        <v>29</v>
      </c>
      <c r="B43" s="14">
        <v>35766440</v>
      </c>
      <c r="C43" s="14">
        <v>31166440</v>
      </c>
      <c r="D43" s="14">
        <v>28398356.919999998</v>
      </c>
      <c r="E43" s="14">
        <v>28398356.919999998</v>
      </c>
      <c r="F43" s="7"/>
    </row>
    <row r="44" spans="1:6" ht="12" customHeight="1" x14ac:dyDescent="0.25">
      <c r="A44" s="11" t="s">
        <v>40</v>
      </c>
      <c r="B44" s="14">
        <v>34158062</v>
      </c>
      <c r="C44" s="14">
        <v>20808989.450000003</v>
      </c>
      <c r="D44" s="14">
        <v>20290480.649999999</v>
      </c>
      <c r="E44" s="14">
        <v>20290480.649999999</v>
      </c>
      <c r="F44" s="7"/>
    </row>
    <row r="45" spans="1:6" ht="12" customHeight="1" x14ac:dyDescent="0.25">
      <c r="A45" s="11" t="s">
        <v>25</v>
      </c>
      <c r="B45" s="12">
        <v>0</v>
      </c>
      <c r="C45" s="12">
        <v>0</v>
      </c>
      <c r="D45" s="12">
        <v>0</v>
      </c>
      <c r="E45" s="12">
        <v>0</v>
      </c>
      <c r="F45" s="7"/>
    </row>
    <row r="46" spans="1:6" ht="12" customHeight="1" x14ac:dyDescent="0.25">
      <c r="A46" s="11" t="s">
        <v>41</v>
      </c>
      <c r="B46" s="14">
        <v>25532</v>
      </c>
      <c r="C46" s="14">
        <v>0</v>
      </c>
      <c r="D46" s="14">
        <v>0</v>
      </c>
      <c r="E46" s="14">
        <v>0</v>
      </c>
      <c r="F46" s="7"/>
    </row>
    <row r="47" spans="1:6" ht="12" customHeight="1" x14ac:dyDescent="0.25">
      <c r="A47" s="8" t="s">
        <v>42</v>
      </c>
      <c r="B47" s="9">
        <v>0</v>
      </c>
      <c r="C47" s="9">
        <v>0</v>
      </c>
      <c r="D47" s="9">
        <v>0</v>
      </c>
      <c r="E47" s="9">
        <v>0</v>
      </c>
      <c r="F47" s="7"/>
    </row>
    <row r="48" spans="1:6" ht="12" customHeight="1" x14ac:dyDescent="0.25">
      <c r="A48" s="8" t="s">
        <v>30</v>
      </c>
      <c r="B48" s="9">
        <v>0</v>
      </c>
      <c r="C48" s="9">
        <v>0</v>
      </c>
      <c r="D48" s="9">
        <v>0</v>
      </c>
      <c r="E48" s="9">
        <v>0</v>
      </c>
      <c r="F48" s="7"/>
    </row>
    <row r="49" spans="1:6" ht="12" customHeight="1" x14ac:dyDescent="0.25">
      <c r="A49" s="11" t="s">
        <v>43</v>
      </c>
      <c r="B49" s="12">
        <v>0</v>
      </c>
      <c r="C49" s="12">
        <v>0</v>
      </c>
      <c r="D49" s="12">
        <v>0</v>
      </c>
      <c r="E49" s="12">
        <v>0</v>
      </c>
      <c r="F49" s="7"/>
    </row>
    <row r="50" spans="1:6" ht="12" customHeight="1" x14ac:dyDescent="0.25">
      <c r="A50" s="11" t="s">
        <v>44</v>
      </c>
      <c r="B50" s="12">
        <v>0</v>
      </c>
      <c r="C50" s="12">
        <v>0</v>
      </c>
      <c r="D50" s="12">
        <v>0</v>
      </c>
      <c r="E50" s="12">
        <v>0</v>
      </c>
      <c r="F50" s="7"/>
    </row>
    <row r="51" spans="1:6" ht="12" customHeight="1" x14ac:dyDescent="0.25">
      <c r="A51" s="11" t="s">
        <v>25</v>
      </c>
      <c r="B51" s="12">
        <v>0</v>
      </c>
      <c r="C51" s="12">
        <v>0</v>
      </c>
      <c r="D51" s="12">
        <v>0</v>
      </c>
      <c r="E51" s="12">
        <v>0</v>
      </c>
      <c r="F51" s="7"/>
    </row>
    <row r="52" spans="1:6" ht="12" customHeight="1" x14ac:dyDescent="0.25">
      <c r="A52" s="11" t="s">
        <v>41</v>
      </c>
      <c r="B52" s="12">
        <v>0</v>
      </c>
      <c r="C52" s="12">
        <v>0</v>
      </c>
      <c r="D52" s="12">
        <v>0</v>
      </c>
      <c r="E52" s="12">
        <v>0</v>
      </c>
      <c r="F52" s="7"/>
    </row>
    <row r="53" spans="1:6" ht="12" customHeight="1" x14ac:dyDescent="0.25">
      <c r="A53" s="8" t="s">
        <v>32</v>
      </c>
      <c r="B53" s="9">
        <v>0</v>
      </c>
      <c r="C53" s="9">
        <v>0</v>
      </c>
      <c r="D53" s="9">
        <v>0</v>
      </c>
      <c r="E53" s="9">
        <v>0</v>
      </c>
      <c r="F53" s="7"/>
    </row>
    <row r="54" spans="1:6" ht="12" customHeight="1" x14ac:dyDescent="0.25">
      <c r="A54" s="8" t="s">
        <v>45</v>
      </c>
      <c r="B54" s="9">
        <v>0</v>
      </c>
      <c r="C54" s="9">
        <v>0</v>
      </c>
      <c r="D54" s="9">
        <v>0</v>
      </c>
      <c r="E54" s="9">
        <v>0</v>
      </c>
      <c r="F54" s="7"/>
    </row>
    <row r="55" spans="1:6" ht="12" customHeight="1" x14ac:dyDescent="0.25">
      <c r="A55" s="11" t="s">
        <v>31</v>
      </c>
      <c r="B55" s="12">
        <v>0</v>
      </c>
      <c r="C55" s="12">
        <v>0</v>
      </c>
      <c r="D55" s="12">
        <v>0</v>
      </c>
      <c r="E55" s="12">
        <v>0</v>
      </c>
      <c r="F55" s="7"/>
    </row>
    <row r="56" spans="1:6" ht="12" customHeight="1" x14ac:dyDescent="0.25">
      <c r="A56" s="13" t="s">
        <v>46</v>
      </c>
      <c r="B56" s="12">
        <v>0</v>
      </c>
      <c r="C56" s="12">
        <v>0</v>
      </c>
      <c r="D56" s="12">
        <v>0</v>
      </c>
      <c r="E56" s="12">
        <v>0</v>
      </c>
      <c r="F56" s="7"/>
    </row>
    <row r="57" spans="1:6" ht="12" customHeight="1" x14ac:dyDescent="0.25">
      <c r="A57" s="13" t="s">
        <v>47</v>
      </c>
      <c r="B57" s="12">
        <v>0</v>
      </c>
      <c r="C57" s="12">
        <v>0</v>
      </c>
      <c r="D57" s="12">
        <v>0</v>
      </c>
      <c r="E57" s="12">
        <v>0</v>
      </c>
      <c r="F57" s="7"/>
    </row>
    <row r="58" spans="1:6" ht="12" customHeight="1" x14ac:dyDescent="0.25">
      <c r="A58" s="8" t="s">
        <v>48</v>
      </c>
      <c r="B58" s="9">
        <v>0</v>
      </c>
      <c r="C58" s="9">
        <v>0</v>
      </c>
      <c r="D58" s="9">
        <v>0</v>
      </c>
      <c r="E58" s="9">
        <v>0</v>
      </c>
      <c r="F58" s="7"/>
    </row>
    <row r="59" spans="1:6" ht="12" customHeight="1" x14ac:dyDescent="0.25">
      <c r="A59" s="11" t="s">
        <v>20</v>
      </c>
      <c r="B59" s="12">
        <v>0</v>
      </c>
      <c r="C59" s="12">
        <v>0</v>
      </c>
      <c r="D59" s="12">
        <v>0</v>
      </c>
      <c r="E59" s="12">
        <v>0</v>
      </c>
      <c r="F59" s="7"/>
    </row>
    <row r="60" spans="1:6" ht="12" customHeight="1" x14ac:dyDescent="0.25">
      <c r="A60" s="13" t="s">
        <v>21</v>
      </c>
      <c r="B60" s="12">
        <v>0</v>
      </c>
      <c r="C60" s="12">
        <v>0</v>
      </c>
      <c r="D60" s="12">
        <v>0</v>
      </c>
      <c r="E60" s="12">
        <v>0</v>
      </c>
      <c r="F60" s="7"/>
    </row>
    <row r="61" spans="1:6" ht="12" customHeight="1" x14ac:dyDescent="0.25">
      <c r="A61" s="11" t="s">
        <v>49</v>
      </c>
      <c r="B61" s="12">
        <v>0</v>
      </c>
      <c r="C61" s="12">
        <v>0</v>
      </c>
      <c r="D61" s="12">
        <v>0</v>
      </c>
      <c r="E61" s="12">
        <v>0</v>
      </c>
      <c r="F61" s="7"/>
    </row>
    <row r="62" spans="1:6" ht="12" customHeight="1" x14ac:dyDescent="0.25">
      <c r="A62" s="13" t="s">
        <v>50</v>
      </c>
      <c r="B62" s="12">
        <v>0</v>
      </c>
      <c r="C62" s="12">
        <v>0</v>
      </c>
      <c r="D62" s="12">
        <v>0</v>
      </c>
      <c r="E62" s="12">
        <v>0</v>
      </c>
      <c r="F62" s="7"/>
    </row>
    <row r="63" spans="1:6" ht="12" customHeight="1" x14ac:dyDescent="0.25">
      <c r="A63" s="8" t="s">
        <v>51</v>
      </c>
      <c r="B63" s="10">
        <f>B40</f>
        <v>69950034</v>
      </c>
      <c r="C63" s="10">
        <f>C40</f>
        <v>51975429.450000003</v>
      </c>
      <c r="D63" s="10">
        <f t="shared" ref="D63:E63" si="1">D40</f>
        <v>48688837.569999993</v>
      </c>
      <c r="E63" s="10">
        <f t="shared" si="1"/>
        <v>48688837.569999993</v>
      </c>
      <c r="F63" s="7"/>
    </row>
    <row r="64" spans="1:6" ht="12" customHeight="1" x14ac:dyDescent="0.25">
      <c r="A64" s="8" t="s">
        <v>52</v>
      </c>
      <c r="B64" s="9">
        <v>0</v>
      </c>
      <c r="C64" s="9">
        <v>0</v>
      </c>
      <c r="D64" s="9">
        <v>0</v>
      </c>
      <c r="E64" s="9">
        <v>0</v>
      </c>
      <c r="F64" s="7"/>
    </row>
    <row r="65" spans="1:6" ht="12" customHeight="1" x14ac:dyDescent="0.25">
      <c r="A65" s="11" t="s">
        <v>53</v>
      </c>
      <c r="B65" s="12">
        <v>0</v>
      </c>
      <c r="C65" s="12">
        <v>0</v>
      </c>
      <c r="D65" s="12">
        <v>0</v>
      </c>
      <c r="E65" s="12">
        <v>0</v>
      </c>
      <c r="F65" s="7"/>
    </row>
    <row r="66" spans="1:6" ht="12" customHeight="1" x14ac:dyDescent="0.25">
      <c r="A66" s="11" t="s">
        <v>54</v>
      </c>
      <c r="B66" s="12">
        <v>0</v>
      </c>
      <c r="C66" s="12">
        <v>0</v>
      </c>
      <c r="D66" s="12">
        <v>0</v>
      </c>
      <c r="E66" s="12">
        <v>0</v>
      </c>
      <c r="F66" s="7"/>
    </row>
    <row r="67" spans="1:6" ht="12" customHeight="1" x14ac:dyDescent="0.25">
      <c r="A67" s="11" t="s">
        <v>55</v>
      </c>
      <c r="B67" s="12">
        <v>0</v>
      </c>
      <c r="C67" s="12">
        <v>0</v>
      </c>
      <c r="D67" s="12">
        <v>0</v>
      </c>
      <c r="E67" s="12">
        <v>0</v>
      </c>
      <c r="F67" s="7"/>
    </row>
    <row r="68" spans="1:6" ht="12" customHeight="1" x14ac:dyDescent="0.25">
      <c r="A68" s="11" t="s">
        <v>56</v>
      </c>
      <c r="B68" s="14">
        <v>0</v>
      </c>
      <c r="C68" s="14">
        <v>0</v>
      </c>
      <c r="D68" s="17"/>
      <c r="E68" s="14">
        <v>0</v>
      </c>
      <c r="F68" s="7"/>
    </row>
    <row r="69" spans="1:6" ht="12" customHeight="1" x14ac:dyDescent="0.25">
      <c r="A69" s="8" t="s">
        <v>57</v>
      </c>
      <c r="B69" s="9">
        <v>0</v>
      </c>
      <c r="C69" s="10">
        <v>0</v>
      </c>
      <c r="D69" s="17"/>
      <c r="E69" s="10">
        <v>0</v>
      </c>
      <c r="F69" s="7"/>
    </row>
    <row r="70" spans="1:6" ht="12.9" customHeight="1" x14ac:dyDescent="0.25">
      <c r="A70" s="8" t="s">
        <v>58</v>
      </c>
      <c r="B70" s="23"/>
      <c r="C70" s="23"/>
      <c r="D70" s="23"/>
      <c r="E70" s="9">
        <v>0</v>
      </c>
      <c r="F70" s="16"/>
    </row>
    <row r="71" spans="1:6" ht="12" customHeight="1" x14ac:dyDescent="0.25">
      <c r="A71" s="13" t="s">
        <v>59</v>
      </c>
      <c r="B71" s="17"/>
      <c r="C71" s="17"/>
      <c r="D71" s="17"/>
      <c r="E71" s="12">
        <v>0</v>
      </c>
      <c r="F71" s="7"/>
    </row>
    <row r="72" spans="1:6" ht="12" customHeight="1" x14ac:dyDescent="0.25">
      <c r="A72" s="13" t="s">
        <v>60</v>
      </c>
      <c r="B72" s="17"/>
      <c r="C72" s="17"/>
      <c r="D72" s="17"/>
      <c r="E72" s="12">
        <v>0</v>
      </c>
      <c r="F72" s="7"/>
    </row>
    <row r="73" spans="1:6" ht="12" customHeight="1" x14ac:dyDescent="0.25">
      <c r="A73" s="13" t="s">
        <v>61</v>
      </c>
      <c r="B73" s="17"/>
      <c r="C73" s="17"/>
      <c r="D73" s="17"/>
      <c r="E73" s="12">
        <v>0</v>
      </c>
      <c r="F73" s="7"/>
    </row>
    <row r="74" spans="1:6" ht="12" customHeight="1" x14ac:dyDescent="0.25">
      <c r="A74" s="11" t="s">
        <v>62</v>
      </c>
      <c r="B74" s="17"/>
      <c r="C74" s="17"/>
      <c r="D74" s="17"/>
      <c r="E74" s="14">
        <v>0</v>
      </c>
      <c r="F74" s="7"/>
    </row>
    <row r="75" spans="1:6" ht="12" customHeight="1" x14ac:dyDescent="0.25">
      <c r="A75" s="11" t="s">
        <v>63</v>
      </c>
      <c r="B75" s="12">
        <v>0</v>
      </c>
      <c r="C75" s="12">
        <v>0</v>
      </c>
      <c r="D75" s="12">
        <v>0</v>
      </c>
      <c r="E75" s="14">
        <v>0</v>
      </c>
      <c r="F75" s="7"/>
    </row>
    <row r="76" spans="1:6" ht="12" customHeight="1" x14ac:dyDescent="0.25">
      <c r="A76" s="20" t="s">
        <v>64</v>
      </c>
      <c r="B76" s="14">
        <v>0</v>
      </c>
      <c r="C76" s="14">
        <v>0</v>
      </c>
      <c r="D76" s="14">
        <v>0</v>
      </c>
      <c r="E76" s="14">
        <v>0</v>
      </c>
      <c r="F76" s="7"/>
    </row>
    <row r="77" spans="1:6" ht="12" customHeight="1" x14ac:dyDescent="0.25">
      <c r="A77" s="20" t="s">
        <v>65</v>
      </c>
      <c r="B77" s="12">
        <v>0</v>
      </c>
      <c r="C77" s="12">
        <v>0</v>
      </c>
      <c r="D77" s="12">
        <v>0</v>
      </c>
      <c r="E77" s="14">
        <v>0</v>
      </c>
      <c r="F77" s="7"/>
    </row>
    <row r="78" spans="1:6" ht="12" customHeight="1" x14ac:dyDescent="0.25">
      <c r="A78" s="20" t="s">
        <v>66</v>
      </c>
      <c r="B78" s="12">
        <v>0</v>
      </c>
      <c r="C78" s="12">
        <v>0</v>
      </c>
      <c r="D78" s="12">
        <v>0</v>
      </c>
      <c r="E78" s="14">
        <v>0</v>
      </c>
      <c r="F78" s="7"/>
    </row>
    <row r="79" spans="1:6" ht="12.9" customHeight="1" x14ac:dyDescent="0.25">
      <c r="A79" s="21" t="s">
        <v>67</v>
      </c>
      <c r="B79" s="19"/>
      <c r="C79" s="19"/>
      <c r="D79" s="19"/>
      <c r="E79" s="22">
        <v>0</v>
      </c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76" fitToHeight="4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ANDRADE</dc:creator>
  <cp:lastModifiedBy>Angelica Jocelyn González Cruz</cp:lastModifiedBy>
  <cp:lastPrinted>2025-04-19T19:44:51Z</cp:lastPrinted>
  <dcterms:created xsi:type="dcterms:W3CDTF">2024-04-17T14:09:34Z</dcterms:created>
  <dcterms:modified xsi:type="dcterms:W3CDTF">2026-02-07T02:38:42Z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2024-04-08T00:00:00Z</vt:filetime>
  </property>
  <property fmtid="{D5CDD505-2E9C-101B-9397-08002B2CF9AE}" pid="3" name="LastSaved">
    <vt:filetime>2024-04-17T00:00:00Z</vt:filetime>
  </property>
  <property fmtid="{D5CDD505-2E9C-101B-9397-08002B2CF9AE}" pid="4" name="Producer">
    <vt:lpwstr>iText® 5.1.0 ©2000-2011 1T3XT BVBA</vt:lpwstr>
  </property>
</Properties>
</file>